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B5374CC9-89C7-446A-84AE-16F07BD35AAA}" xr6:coauthVersionLast="44" xr6:coauthVersionMax="44" xr10:uidLastSave="{00000000-0000-0000-0000-000000000000}"/>
  <bookViews>
    <workbookView xWindow="-120" yWindow="-120" windowWidth="29040" windowHeight="15840" xr2:uid="{51B69E46-28AB-4B1F-8542-95500BA6CDD2}"/>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3" i="1" l="1"/>
  <c r="AJ53" i="1"/>
  <c r="W53" i="1"/>
  <c r="U53" i="1"/>
  <c r="R53" i="1"/>
  <c r="AN53" i="1" s="1"/>
  <c r="P53" i="1"/>
  <c r="O53" i="1"/>
  <c r="W51" i="1"/>
  <c r="AK51" i="1" s="1"/>
  <c r="U51" i="1"/>
  <c r="AJ51" i="1" s="1"/>
  <c r="R51" i="1"/>
  <c r="S51" i="1" s="1"/>
  <c r="P51" i="1"/>
  <c r="O51" i="1"/>
  <c r="AK49" i="1"/>
  <c r="AJ49" i="1"/>
  <c r="AH49" i="1"/>
  <c r="AO49" i="1" s="1"/>
  <c r="W49" i="1"/>
  <c r="U49" i="1"/>
  <c r="R49" i="1"/>
  <c r="AN49" i="1" s="1"/>
  <c r="O49" i="1"/>
  <c r="AJ48" i="1"/>
  <c r="W48" i="1"/>
  <c r="AK48" i="1" s="1"/>
  <c r="U48" i="1"/>
  <c r="S48" i="1"/>
  <c r="R48" i="1"/>
  <c r="AN48" i="1" s="1"/>
  <c r="O48" i="1"/>
  <c r="M48" i="1"/>
  <c r="AK47" i="1"/>
  <c r="W47" i="1"/>
  <c r="AH47" i="1" s="1"/>
  <c r="U47" i="1"/>
  <c r="AJ47" i="1" s="1"/>
  <c r="R47" i="1"/>
  <c r="AN47" i="1" s="1"/>
  <c r="P47" i="1"/>
  <c r="O47" i="1"/>
  <c r="AJ46" i="1"/>
  <c r="W46" i="1"/>
  <c r="AH46" i="1" s="1"/>
  <c r="U46" i="1"/>
  <c r="R46" i="1"/>
  <c r="S46" i="1" s="1"/>
  <c r="P46" i="1"/>
  <c r="O46" i="1"/>
  <c r="M46" i="1"/>
  <c r="AH45" i="1"/>
  <c r="AO45" i="1" s="1"/>
  <c r="W45" i="1"/>
  <c r="AK45" i="1" s="1"/>
  <c r="U45" i="1"/>
  <c r="AJ45" i="1" s="1"/>
  <c r="R45" i="1"/>
  <c r="S45" i="1" s="1"/>
  <c r="O45" i="1"/>
  <c r="AK44" i="1"/>
  <c r="AJ44" i="1"/>
  <c r="W44" i="1"/>
  <c r="AH44" i="1" s="1"/>
  <c r="U44" i="1"/>
  <c r="S44" i="1"/>
  <c r="R44" i="1"/>
  <c r="AN44" i="1" s="1"/>
  <c r="P44" i="1"/>
  <c r="O44" i="1"/>
  <c r="M44" i="1"/>
  <c r="AK42" i="1"/>
  <c r="W42" i="1"/>
  <c r="AH42" i="1" s="1"/>
  <c r="U42" i="1"/>
  <c r="AJ42" i="1" s="1"/>
  <c r="R42" i="1"/>
  <c r="S42" i="1" s="1"/>
  <c r="P42" i="1"/>
  <c r="O42" i="1"/>
  <c r="AJ41" i="1"/>
  <c r="W41" i="1"/>
  <c r="AK41" i="1" s="1"/>
  <c r="U41" i="1"/>
  <c r="R41" i="1"/>
  <c r="S41" i="1" s="1"/>
  <c r="P41" i="1"/>
  <c r="O41" i="1"/>
  <c r="AK40" i="1"/>
  <c r="AJ40" i="1"/>
  <c r="AH40" i="1"/>
  <c r="AO40" i="1" s="1"/>
  <c r="W40" i="1"/>
  <c r="U40" i="1"/>
  <c r="R40" i="1"/>
  <c r="M40" i="1" s="1"/>
  <c r="O40" i="1"/>
  <c r="AJ39" i="1"/>
  <c r="W39" i="1"/>
  <c r="AK39" i="1" s="1"/>
  <c r="U39" i="1"/>
  <c r="S39" i="1"/>
  <c r="R39" i="1"/>
  <c r="AN39" i="1" s="1"/>
  <c r="P39" i="1"/>
  <c r="O39" i="1"/>
  <c r="M39" i="1"/>
  <c r="AK38" i="1"/>
  <c r="W38" i="1"/>
  <c r="AH38" i="1" s="1"/>
  <c r="U38" i="1"/>
  <c r="AJ38" i="1" s="1"/>
  <c r="R38" i="1"/>
  <c r="AN38" i="1" s="1"/>
  <c r="P38" i="1"/>
  <c r="O38" i="1"/>
  <c r="AJ35" i="1"/>
  <c r="W35" i="1"/>
  <c r="AH35" i="1" s="1"/>
  <c r="U35" i="1"/>
  <c r="R35" i="1"/>
  <c r="S35" i="1" s="1"/>
  <c r="P35" i="1"/>
  <c r="O35" i="1"/>
  <c r="M35" i="1"/>
  <c r="AK33" i="1"/>
  <c r="AH33" i="1"/>
  <c r="AO33" i="1" s="1"/>
  <c r="W33" i="1"/>
  <c r="U33" i="1"/>
  <c r="AJ33" i="1" s="1"/>
  <c r="R33" i="1"/>
  <c r="S33" i="1" s="1"/>
  <c r="O33" i="1"/>
  <c r="AK31" i="1"/>
  <c r="AJ31" i="1"/>
  <c r="W31" i="1"/>
  <c r="AH31" i="1" s="1"/>
  <c r="U31" i="1"/>
  <c r="S31" i="1"/>
  <c r="R31" i="1"/>
  <c r="AN31" i="1" s="1"/>
  <c r="P31" i="1"/>
  <c r="O31" i="1"/>
  <c r="M31" i="1"/>
  <c r="AK29" i="1"/>
  <c r="W29" i="1"/>
  <c r="AH29" i="1" s="1"/>
  <c r="U29" i="1"/>
  <c r="AJ29" i="1" s="1"/>
  <c r="R29" i="1"/>
  <c r="S29" i="1" s="1"/>
  <c r="P29" i="1"/>
  <c r="O29" i="1"/>
  <c r="AH27" i="1"/>
  <c r="AO27" i="1" s="1"/>
  <c r="AO25" i="1"/>
  <c r="AH25" i="1"/>
  <c r="AH26" i="1" s="1"/>
  <c r="AN24" i="1"/>
  <c r="AK24" i="1"/>
  <c r="AJ24" i="1"/>
  <c r="S24" i="1"/>
  <c r="M24" i="1"/>
  <c r="W23" i="1"/>
  <c r="AK23" i="1" s="1"/>
  <c r="U23" i="1"/>
  <c r="AJ23" i="1" s="1"/>
  <c r="O23" i="1"/>
  <c r="L23" i="1"/>
  <c r="R23" i="1" s="1"/>
  <c r="U22" i="1"/>
  <c r="AJ22" i="1" s="1"/>
  <c r="O22" i="1"/>
  <c r="L22" i="1"/>
  <c r="W22" i="1" s="1"/>
  <c r="AK22" i="1" s="1"/>
  <c r="AL35" i="1" l="1"/>
  <c r="AO35" i="1"/>
  <c r="S23" i="1"/>
  <c r="P23" i="1"/>
  <c r="AN23" i="1"/>
  <c r="M23" i="1"/>
  <c r="AO29" i="1"/>
  <c r="AL29" i="1"/>
  <c r="AL31" i="1"/>
  <c r="AO31" i="1"/>
  <c r="AO26" i="1"/>
  <c r="AL26" i="1"/>
  <c r="AL47" i="1"/>
  <c r="AO47" i="1"/>
  <c r="AO42" i="1"/>
  <c r="AL42" i="1"/>
  <c r="AL38" i="1"/>
  <c r="AO38" i="1"/>
  <c r="AL46" i="1"/>
  <c r="AO46" i="1"/>
  <c r="AL44" i="1"/>
  <c r="AO44" i="1"/>
  <c r="R22" i="1"/>
  <c r="AL25" i="1"/>
  <c r="M29" i="1"/>
  <c r="AK35" i="1"/>
  <c r="S38" i="1"/>
  <c r="AH39" i="1"/>
  <c r="P40" i="1"/>
  <c r="AL40" i="1"/>
  <c r="M42" i="1"/>
  <c r="AK46" i="1"/>
  <c r="S47" i="1"/>
  <c r="AH48" i="1"/>
  <c r="P49" i="1"/>
  <c r="AL49" i="1"/>
  <c r="M33" i="1"/>
  <c r="AN35" i="1"/>
  <c r="S40" i="1"/>
  <c r="AH41" i="1"/>
  <c r="M45" i="1"/>
  <c r="AN46" i="1"/>
  <c r="S49" i="1"/>
  <c r="AH51" i="1"/>
  <c r="AN29" i="1"/>
  <c r="M41" i="1"/>
  <c r="AN42" i="1"/>
  <c r="P48" i="1"/>
  <c r="M51" i="1"/>
  <c r="AN40" i="1"/>
  <c r="P33" i="1"/>
  <c r="AL33" i="1"/>
  <c r="M38" i="1"/>
  <c r="P45" i="1"/>
  <c r="AL45" i="1"/>
  <c r="M47" i="1"/>
  <c r="AN33" i="1"/>
  <c r="AN45" i="1"/>
  <c r="AL27" i="1"/>
  <c r="AN41" i="1"/>
  <c r="M49" i="1"/>
  <c r="AN51" i="1"/>
  <c r="AO41" i="1" l="1"/>
  <c r="AL41" i="1"/>
  <c r="P22" i="1"/>
  <c r="AN22" i="1"/>
  <c r="S22" i="1"/>
  <c r="M22" i="1"/>
  <c r="AO48" i="1"/>
  <c r="AL48" i="1"/>
  <c r="AO51" i="1"/>
  <c r="AL51" i="1"/>
  <c r="AO39" i="1"/>
  <c r="AL39" i="1"/>
</calcChain>
</file>

<file path=xl/sharedStrings.xml><?xml version="1.0" encoding="utf-8"?>
<sst xmlns="http://schemas.openxmlformats.org/spreadsheetml/2006/main" count="193" uniqueCount="154">
  <si>
    <t>TABEL 6A: GASELWEST - ELEKTRICITEIT - Tarieflijst transmissienettarieven  2020</t>
  </si>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</sst>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88">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Alignment="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16" xfId="5" applyFont="1" applyFill="1" applyBorder="1" applyAlignment="1" applyProtection="1">
      <alignment horizontal="center" vertical="center"/>
      <protection locked="0"/>
    </xf>
    <xf numFmtId="0" fontId="3" fillId="3" borderId="16" xfId="6" applyNumberFormat="1" applyFont="1" applyFill="1" applyBorder="1" applyAlignment="1" applyProtection="1">
      <alignment horizontal="center" vertical="center"/>
      <protection locked="0"/>
    </xf>
    <xf numFmtId="0" fontId="3" fillId="3" borderId="18" xfId="6" applyNumberFormat="1"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3" borderId="15" xfId="6" applyNumberFormat="1" applyFont="1" applyFill="1" applyBorder="1" applyAlignment="1" applyProtection="1">
      <alignment horizontal="center" vertical="center"/>
      <protection locked="0"/>
    </xf>
    <xf numFmtId="0" fontId="11" fillId="2" borderId="0" xfId="5" applyFont="1" applyFill="1" applyAlignment="1" applyProtection="1">
      <alignment vertical="center"/>
      <protection locked="0"/>
    </xf>
    <xf numFmtId="0" fontId="3" fillId="3" borderId="15" xfId="6" applyNumberFormat="1" applyFont="1" applyFill="1" applyBorder="1" applyAlignment="1" applyProtection="1">
      <alignment horizontal="center" vertical="center" wrapText="1"/>
      <protection locked="0"/>
    </xf>
    <xf numFmtId="0" fontId="11" fillId="2" borderId="0" xfId="5" applyFont="1" applyFill="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3" fillId="3" borderId="22" xfId="6" applyNumberFormat="1" applyFont="1" applyFill="1" applyBorder="1" applyAlignment="1" applyProtection="1">
      <alignment horizontal="center" vertical="center"/>
      <protection locked="0"/>
    </xf>
    <xf numFmtId="0" fontId="3" fillId="2" borderId="0" xfId="5" applyFont="1" applyFill="1" applyAlignment="1" applyProtection="1">
      <alignment vertical="center"/>
      <protection locked="0"/>
    </xf>
    <xf numFmtId="0" fontId="3" fillId="3" borderId="3" xfId="6" applyNumberFormat="1" applyFont="1" applyFill="1" applyBorder="1" applyAlignment="1" applyProtection="1">
      <alignment horizontal="center" vertical="center"/>
      <protection locked="0"/>
    </xf>
    <xf numFmtId="0" fontId="3" fillId="3" borderId="1" xfId="6" applyNumberFormat="1" applyFont="1" applyFill="1" applyBorder="1" applyAlignment="1" applyProtection="1">
      <alignment horizontal="center" vertical="center"/>
      <protection locked="0"/>
    </xf>
    <xf numFmtId="0" fontId="3" fillId="3"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3" fillId="3"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3"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2" borderId="35" xfId="6" applyNumberFormat="1" applyFont="1" applyFill="1" applyBorder="1" applyAlignment="1" applyProtection="1">
      <alignment horizontal="center"/>
      <protection locked="0"/>
    </xf>
    <xf numFmtId="0" fontId="3" fillId="2" borderId="35" xfId="5" applyFont="1" applyFill="1" applyBorder="1" applyAlignment="1" applyProtection="1">
      <alignment horizontal="center"/>
      <protection locked="0"/>
    </xf>
    <xf numFmtId="10" fontId="3" fillId="2"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3" borderId="35" xfId="1" applyNumberFormat="1" applyFont="1" applyFill="1" applyBorder="1" applyAlignment="1" applyProtection="1">
      <alignment horizontal="center"/>
      <protection locked="0"/>
    </xf>
    <xf numFmtId="166" fontId="1" fillId="3" borderId="29"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3" borderId="35" xfId="6" applyNumberFormat="1" applyFont="1" applyFill="1" applyBorder="1" applyAlignment="1" applyProtection="1">
      <alignment horizontal="right"/>
      <protection locked="0"/>
    </xf>
    <xf numFmtId="166" fontId="1" fillId="3" borderId="40" xfId="6" applyNumberFormat="1" applyFont="1" applyFill="1" applyBorder="1" applyAlignment="1" applyProtection="1">
      <alignment horizontal="right"/>
      <protection locked="0"/>
    </xf>
    <xf numFmtId="166" fontId="1" fillId="3" borderId="31" xfId="6" applyNumberFormat="1" applyFont="1" applyFill="1" applyBorder="1" applyAlignment="1" applyProtection="1">
      <alignment horizontal="right"/>
      <protection locked="0"/>
    </xf>
    <xf numFmtId="166" fontId="1" fillId="3" borderId="41" xfId="6" applyNumberFormat="1" applyFont="1" applyFill="1" applyBorder="1" applyAlignment="1" applyProtection="1">
      <alignment horizontal="right"/>
      <protection locked="0"/>
    </xf>
    <xf numFmtId="166" fontId="1" fillId="3" borderId="37" xfId="6" applyNumberFormat="1" applyFont="1" applyFill="1" applyBorder="1" applyAlignment="1" applyProtection="1">
      <alignment horizontal="right"/>
      <protection locked="0"/>
    </xf>
    <xf numFmtId="166" fontId="1" fillId="3" borderId="38"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3" borderId="29"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3" borderId="35" xfId="6" applyNumberFormat="1" applyFont="1" applyFill="1" applyBorder="1" applyAlignment="1" applyProtection="1">
      <alignment horizontal="right"/>
      <protection locked="0"/>
    </xf>
    <xf numFmtId="4" fontId="1" fillId="3" borderId="40" xfId="6" applyNumberFormat="1" applyFont="1" applyFill="1" applyBorder="1" applyAlignment="1" applyProtection="1">
      <alignment horizontal="right"/>
      <protection locked="0"/>
    </xf>
    <xf numFmtId="4" fontId="1" fillId="3" borderId="31" xfId="6" applyNumberFormat="1" applyFont="1" applyFill="1" applyBorder="1" applyAlignment="1" applyProtection="1">
      <alignment horizontal="right"/>
      <protection locked="0"/>
    </xf>
    <xf numFmtId="4" fontId="1" fillId="3" borderId="41" xfId="6" applyNumberFormat="1" applyFont="1" applyFill="1" applyBorder="1" applyAlignment="1" applyProtection="1">
      <alignment horizontal="right"/>
      <protection locked="0"/>
    </xf>
    <xf numFmtId="4" fontId="1" fillId="3" borderId="37" xfId="6" applyNumberFormat="1" applyFont="1" applyFill="1" applyBorder="1" applyAlignment="1" applyProtection="1">
      <alignment horizontal="right"/>
      <protection locked="0"/>
    </xf>
    <xf numFmtId="4" fontId="1" fillId="3" borderId="38"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3" borderId="37" xfId="6" applyNumberFormat="1" applyFont="1" applyFill="1" applyBorder="1" applyAlignment="1" applyProtection="1">
      <alignment horizontal="center"/>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27"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5" fillId="0" borderId="0" xfId="5" applyNumberFormat="1" applyFont="1" applyFill="1" applyAlignment="1" applyProtection="1">
      <alignment horizontal="right"/>
      <protection locked="0"/>
    </xf>
    <xf numFmtId="0" fontId="15" fillId="0" borderId="0" xfId="5" applyFont="1" applyFill="1" applyProtection="1">
      <protection locked="0"/>
    </xf>
    <xf numFmtId="166" fontId="15" fillId="2" borderId="0" xfId="5" applyNumberFormat="1" applyFont="1" applyFill="1" applyAlignment="1" applyProtection="1">
      <alignment horizontal="right"/>
      <protection locked="0"/>
    </xf>
    <xf numFmtId="166" fontId="15" fillId="2" borderId="29" xfId="6" applyNumberFormat="1" applyFont="1" applyFill="1" applyBorder="1" applyAlignment="1" applyProtection="1">
      <alignment horizontal="right"/>
      <protection locked="0"/>
    </xf>
    <xf numFmtId="166" fontId="15" fillId="2" borderId="27" xfId="6" applyNumberFormat="1" applyFont="1" applyFill="1" applyBorder="1" applyAlignment="1" applyProtection="1">
      <alignment horizontal="righ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7" fillId="2" borderId="0" xfId="0" applyFont="1" applyFill="1" applyAlignment="1"/>
    <xf numFmtId="0" fontId="18" fillId="2" borderId="0" xfId="5" applyFont="1" applyFill="1" applyAlignment="1" applyProtection="1">
      <alignment horizontal="right"/>
      <protection locked="0"/>
    </xf>
    <xf numFmtId="0" fontId="11" fillId="0" borderId="0" xfId="5" applyFont="1" applyFill="1" applyProtection="1">
      <protection locked="0"/>
    </xf>
    <xf numFmtId="164" fontId="1" fillId="2" borderId="0" xfId="5" applyNumberFormat="1" applyFont="1" applyFill="1" applyAlignment="1" applyProtection="1">
      <alignment horizontal="center"/>
      <protection locked="0"/>
    </xf>
    <xf numFmtId="0" fontId="18" fillId="0" borderId="0" xfId="5" applyFont="1" applyFill="1" applyAlignment="1" applyProtection="1">
      <alignment horizontal="right"/>
      <protection locked="0"/>
    </xf>
    <xf numFmtId="0" fontId="1" fillId="2" borderId="0" xfId="5" applyFill="1" applyProtection="1">
      <protection locked="0"/>
    </xf>
    <xf numFmtId="0" fontId="1" fillId="2" borderId="0" xfId="5"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19267A5F-9398-4E95-9BE4-244D8911C426}"/>
    <cellStyle name="Standaard 3" xfId="5" xr:uid="{F6DD6934-8FD4-4782-B826-8ABB89F347E0}"/>
    <cellStyle name="Standaard_Balans IL-Glob. PLAU" xfId="4" xr:uid="{FF638259-3D7F-496A-9276-2939A1A85DB2}"/>
    <cellStyle name="Valuta 2" xfId="6" xr:uid="{7962ECB0-BA54-4363-8A8E-E56562DA5B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57</xdr:row>
      <xdr:rowOff>57150</xdr:rowOff>
    </xdr:from>
    <xdr:to>
      <xdr:col>7</xdr:col>
      <xdr:colOff>38100</xdr:colOff>
      <xdr:row>61</xdr:row>
      <xdr:rowOff>57150</xdr:rowOff>
    </xdr:to>
    <xdr:pic>
      <xdr:nvPicPr>
        <xdr:cNvPr id="2" name="Afbeelding 3">
          <a:extLst>
            <a:ext uri="{FF2B5EF4-FFF2-40B4-BE49-F238E27FC236}">
              <a16:creationId xmlns:a16="http://schemas.microsoft.com/office/drawing/2014/main" id="{3BA985B7-9E3C-4E23-92AC-F217A2424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763625"/>
          <a:ext cx="121539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Gaselwest%202020_V3_TRA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34.49630967342344</v>
          </cell>
        </row>
        <row r="75">
          <cell r="B75">
            <v>7.6205883417667227E-3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27BFB-1D2C-43E5-AAB6-2DBF41F77CF2}">
  <sheetPr published="0">
    <pageSetUpPr fitToPage="1"/>
  </sheetPr>
  <dimension ref="A1:AO67"/>
  <sheetViews>
    <sheetView showGridLines="0" tabSelected="1" zoomScale="80" zoomScaleNormal="80" workbookViewId="0">
      <selection activeCell="A4" sqref="A4"/>
    </sheetView>
  </sheetViews>
  <sheetFormatPr defaultColWidth="8.85546875" defaultRowHeight="12.75" x14ac:dyDescent="0.2"/>
  <cols>
    <col min="1" max="1" width="2.85546875" style="29" customWidth="1"/>
    <col min="2" max="2" width="36.42578125" style="29" customWidth="1"/>
    <col min="3" max="3" width="60.28515625" style="29" customWidth="1"/>
    <col min="4" max="4" width="7.42578125" style="29" customWidth="1"/>
    <col min="5" max="5" width="23.42578125" style="153" bestFit="1" customWidth="1"/>
    <col min="6" max="6" width="33.140625" style="153" customWidth="1"/>
    <col min="7" max="7" width="20.5703125" style="153" customWidth="1"/>
    <col min="8" max="8" width="20.140625" style="153" customWidth="1"/>
    <col min="9" max="9" width="3.7109375" style="153" customWidth="1"/>
    <col min="10" max="10" width="2.85546875" style="29" customWidth="1"/>
    <col min="11" max="11" width="17.5703125" style="29" customWidth="1"/>
    <col min="12" max="12" width="19.42578125" style="29" customWidth="1"/>
    <col min="13" max="13" width="18.140625" style="29" customWidth="1"/>
    <col min="14" max="14" width="8.85546875" style="29" customWidth="1"/>
    <col min="15" max="15" width="15.140625" style="29" customWidth="1"/>
    <col min="16" max="16" width="18" style="29" customWidth="1"/>
    <col min="17" max="17" width="8.85546875" style="29" customWidth="1"/>
    <col min="18" max="18" width="15.140625" style="29" customWidth="1"/>
    <col min="19" max="19" width="15" style="29" customWidth="1"/>
    <col min="20" max="20" width="8.85546875" style="29" customWidth="1"/>
    <col min="21" max="21" width="16.28515625" style="29" customWidth="1"/>
    <col min="22" max="22" width="8.85546875" style="29" customWidth="1"/>
    <col min="23" max="23" width="14.85546875" style="29" customWidth="1"/>
    <col min="24" max="33" width="17" style="29" hidden="1" customWidth="1"/>
    <col min="34" max="34" width="20.42578125" style="29" customWidth="1"/>
    <col min="35" max="35" width="8.85546875" style="29" customWidth="1"/>
    <col min="36" max="36" width="18" style="29" bestFit="1" customWidth="1"/>
    <col min="37" max="37" width="17.85546875" style="29" customWidth="1"/>
    <col min="38" max="38" width="20.28515625" style="29" bestFit="1" customWidth="1"/>
    <col min="39" max="39" width="2.85546875" style="29" customWidth="1"/>
    <col min="40" max="40" width="15.710937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7.42578125" style="29" customWidth="1"/>
    <col min="261" max="261" width="23.42578125" style="29" bestFit="1" customWidth="1"/>
    <col min="262" max="262" width="33.140625" style="29" customWidth="1"/>
    <col min="263" max="263" width="20.5703125" style="29" customWidth="1"/>
    <col min="264" max="264" width="20.14062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20.42578125" style="29" customWidth="1"/>
    <col min="291" max="291" width="8.85546875" style="29"/>
    <col min="292" max="292" width="18" style="29" bestFit="1" customWidth="1"/>
    <col min="293" max="293" width="17.85546875" style="29" customWidth="1"/>
    <col min="294" max="294" width="20.28515625" style="29" bestFit="1" customWidth="1"/>
    <col min="295" max="295" width="2.85546875" style="29" customWidth="1"/>
    <col min="296" max="296" width="15.710937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7.42578125" style="29" customWidth="1"/>
    <col min="517" max="517" width="23.42578125" style="29" bestFit="1" customWidth="1"/>
    <col min="518" max="518" width="33.140625" style="29" customWidth="1"/>
    <col min="519" max="519" width="20.5703125" style="29" customWidth="1"/>
    <col min="520" max="520" width="20.14062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20.42578125" style="29" customWidth="1"/>
    <col min="547" max="547" width="8.85546875" style="29"/>
    <col min="548" max="548" width="18" style="29" bestFit="1" customWidth="1"/>
    <col min="549" max="549" width="17.85546875" style="29" customWidth="1"/>
    <col min="550" max="550" width="20.28515625" style="29" bestFit="1" customWidth="1"/>
    <col min="551" max="551" width="2.85546875" style="29" customWidth="1"/>
    <col min="552" max="552" width="15.710937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7.42578125" style="29" customWidth="1"/>
    <col min="773" max="773" width="23.42578125" style="29" bestFit="1" customWidth="1"/>
    <col min="774" max="774" width="33.140625" style="29" customWidth="1"/>
    <col min="775" max="775" width="20.5703125" style="29" customWidth="1"/>
    <col min="776" max="776" width="20.14062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20.42578125" style="29" customWidth="1"/>
    <col min="803" max="803" width="8.85546875" style="29"/>
    <col min="804" max="804" width="18" style="29" bestFit="1" customWidth="1"/>
    <col min="805" max="805" width="17.85546875" style="29" customWidth="1"/>
    <col min="806" max="806" width="20.28515625" style="29" bestFit="1" customWidth="1"/>
    <col min="807" max="807" width="2.85546875" style="29" customWidth="1"/>
    <col min="808" max="808" width="15.710937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7.42578125" style="29" customWidth="1"/>
    <col min="1029" max="1029" width="23.42578125" style="29" bestFit="1" customWidth="1"/>
    <col min="1030" max="1030" width="33.140625" style="29" customWidth="1"/>
    <col min="1031" max="1031" width="20.5703125" style="29" customWidth="1"/>
    <col min="1032" max="1032" width="20.14062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20.42578125" style="29" customWidth="1"/>
    <col min="1059" max="1059" width="8.85546875" style="29"/>
    <col min="1060" max="1060" width="18" style="29" bestFit="1" customWidth="1"/>
    <col min="1061" max="1061" width="17.85546875" style="29" customWidth="1"/>
    <col min="1062" max="1062" width="20.28515625" style="29" bestFit="1" customWidth="1"/>
    <col min="1063" max="1063" width="2.85546875" style="29" customWidth="1"/>
    <col min="1064" max="1064" width="15.710937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7.42578125" style="29" customWidth="1"/>
    <col min="1285" max="1285" width="23.42578125" style="29" bestFit="1" customWidth="1"/>
    <col min="1286" max="1286" width="33.140625" style="29" customWidth="1"/>
    <col min="1287" max="1287" width="20.5703125" style="29" customWidth="1"/>
    <col min="1288" max="1288" width="20.14062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20.42578125" style="29" customWidth="1"/>
    <col min="1315" max="1315" width="8.85546875" style="29"/>
    <col min="1316" max="1316" width="18" style="29" bestFit="1" customWidth="1"/>
    <col min="1317" max="1317" width="17.85546875" style="29" customWidth="1"/>
    <col min="1318" max="1318" width="20.28515625" style="29" bestFit="1" customWidth="1"/>
    <col min="1319" max="1319" width="2.85546875" style="29" customWidth="1"/>
    <col min="1320" max="1320" width="15.710937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7.42578125" style="29" customWidth="1"/>
    <col min="1541" max="1541" width="23.42578125" style="29" bestFit="1" customWidth="1"/>
    <col min="1542" max="1542" width="33.140625" style="29" customWidth="1"/>
    <col min="1543" max="1543" width="20.5703125" style="29" customWidth="1"/>
    <col min="1544" max="1544" width="20.14062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20.42578125" style="29" customWidth="1"/>
    <col min="1571" max="1571" width="8.85546875" style="29"/>
    <col min="1572" max="1572" width="18" style="29" bestFit="1" customWidth="1"/>
    <col min="1573" max="1573" width="17.85546875" style="29" customWidth="1"/>
    <col min="1574" max="1574" width="20.28515625" style="29" bestFit="1" customWidth="1"/>
    <col min="1575" max="1575" width="2.85546875" style="29" customWidth="1"/>
    <col min="1576" max="1576" width="15.710937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7.42578125" style="29" customWidth="1"/>
    <col min="1797" max="1797" width="23.42578125" style="29" bestFit="1" customWidth="1"/>
    <col min="1798" max="1798" width="33.140625" style="29" customWidth="1"/>
    <col min="1799" max="1799" width="20.5703125" style="29" customWidth="1"/>
    <col min="1800" max="1800" width="20.14062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20.42578125" style="29" customWidth="1"/>
    <col min="1827" max="1827" width="8.85546875" style="29"/>
    <col min="1828" max="1828" width="18" style="29" bestFit="1" customWidth="1"/>
    <col min="1829" max="1829" width="17.85546875" style="29" customWidth="1"/>
    <col min="1830" max="1830" width="20.28515625" style="29" bestFit="1" customWidth="1"/>
    <col min="1831" max="1831" width="2.85546875" style="29" customWidth="1"/>
    <col min="1832" max="1832" width="15.710937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7.42578125" style="29" customWidth="1"/>
    <col min="2053" max="2053" width="23.42578125" style="29" bestFit="1" customWidth="1"/>
    <col min="2054" max="2054" width="33.140625" style="29" customWidth="1"/>
    <col min="2055" max="2055" width="20.5703125" style="29" customWidth="1"/>
    <col min="2056" max="2056" width="20.14062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20.42578125" style="29" customWidth="1"/>
    <col min="2083" max="2083" width="8.85546875" style="29"/>
    <col min="2084" max="2084" width="18" style="29" bestFit="1" customWidth="1"/>
    <col min="2085" max="2085" width="17.85546875" style="29" customWidth="1"/>
    <col min="2086" max="2086" width="20.28515625" style="29" bestFit="1" customWidth="1"/>
    <col min="2087" max="2087" width="2.85546875" style="29" customWidth="1"/>
    <col min="2088" max="2088" width="15.710937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7.42578125" style="29" customWidth="1"/>
    <col min="2309" max="2309" width="23.42578125" style="29" bestFit="1" customWidth="1"/>
    <col min="2310" max="2310" width="33.140625" style="29" customWidth="1"/>
    <col min="2311" max="2311" width="20.5703125" style="29" customWidth="1"/>
    <col min="2312" max="2312" width="20.14062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20.42578125" style="29" customWidth="1"/>
    <col min="2339" max="2339" width="8.85546875" style="29"/>
    <col min="2340" max="2340" width="18" style="29" bestFit="1" customWidth="1"/>
    <col min="2341" max="2341" width="17.85546875" style="29" customWidth="1"/>
    <col min="2342" max="2342" width="20.28515625" style="29" bestFit="1" customWidth="1"/>
    <col min="2343" max="2343" width="2.85546875" style="29" customWidth="1"/>
    <col min="2344" max="2344" width="15.710937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7.42578125" style="29" customWidth="1"/>
    <col min="2565" max="2565" width="23.42578125" style="29" bestFit="1" customWidth="1"/>
    <col min="2566" max="2566" width="33.140625" style="29" customWidth="1"/>
    <col min="2567" max="2567" width="20.5703125" style="29" customWidth="1"/>
    <col min="2568" max="2568" width="20.14062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20.42578125" style="29" customWidth="1"/>
    <col min="2595" max="2595" width="8.85546875" style="29"/>
    <col min="2596" max="2596" width="18" style="29" bestFit="1" customWidth="1"/>
    <col min="2597" max="2597" width="17.85546875" style="29" customWidth="1"/>
    <col min="2598" max="2598" width="20.28515625" style="29" bestFit="1" customWidth="1"/>
    <col min="2599" max="2599" width="2.85546875" style="29" customWidth="1"/>
    <col min="2600" max="2600" width="15.710937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7.42578125" style="29" customWidth="1"/>
    <col min="2821" max="2821" width="23.42578125" style="29" bestFit="1" customWidth="1"/>
    <col min="2822" max="2822" width="33.140625" style="29" customWidth="1"/>
    <col min="2823" max="2823" width="20.5703125" style="29" customWidth="1"/>
    <col min="2824" max="2824" width="20.14062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20.42578125" style="29" customWidth="1"/>
    <col min="2851" max="2851" width="8.85546875" style="29"/>
    <col min="2852" max="2852" width="18" style="29" bestFit="1" customWidth="1"/>
    <col min="2853" max="2853" width="17.85546875" style="29" customWidth="1"/>
    <col min="2854" max="2854" width="20.28515625" style="29" bestFit="1" customWidth="1"/>
    <col min="2855" max="2855" width="2.85546875" style="29" customWidth="1"/>
    <col min="2856" max="2856" width="15.710937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7.42578125" style="29" customWidth="1"/>
    <col min="3077" max="3077" width="23.42578125" style="29" bestFit="1" customWidth="1"/>
    <col min="3078" max="3078" width="33.140625" style="29" customWidth="1"/>
    <col min="3079" max="3079" width="20.5703125" style="29" customWidth="1"/>
    <col min="3080" max="3080" width="20.14062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20.42578125" style="29" customWidth="1"/>
    <col min="3107" max="3107" width="8.85546875" style="29"/>
    <col min="3108" max="3108" width="18" style="29" bestFit="1" customWidth="1"/>
    <col min="3109" max="3109" width="17.85546875" style="29" customWidth="1"/>
    <col min="3110" max="3110" width="20.28515625" style="29" bestFit="1" customWidth="1"/>
    <col min="3111" max="3111" width="2.85546875" style="29" customWidth="1"/>
    <col min="3112" max="3112" width="15.710937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7.42578125" style="29" customWidth="1"/>
    <col min="3333" max="3333" width="23.42578125" style="29" bestFit="1" customWidth="1"/>
    <col min="3334" max="3334" width="33.140625" style="29" customWidth="1"/>
    <col min="3335" max="3335" width="20.5703125" style="29" customWidth="1"/>
    <col min="3336" max="3336" width="20.14062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20.42578125" style="29" customWidth="1"/>
    <col min="3363" max="3363" width="8.85546875" style="29"/>
    <col min="3364" max="3364" width="18" style="29" bestFit="1" customWidth="1"/>
    <col min="3365" max="3365" width="17.85546875" style="29" customWidth="1"/>
    <col min="3366" max="3366" width="20.28515625" style="29" bestFit="1" customWidth="1"/>
    <col min="3367" max="3367" width="2.85546875" style="29" customWidth="1"/>
    <col min="3368" max="3368" width="15.710937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7.42578125" style="29" customWidth="1"/>
    <col min="3589" max="3589" width="23.42578125" style="29" bestFit="1" customWidth="1"/>
    <col min="3590" max="3590" width="33.140625" style="29" customWidth="1"/>
    <col min="3591" max="3591" width="20.5703125" style="29" customWidth="1"/>
    <col min="3592" max="3592" width="20.14062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20.42578125" style="29" customWidth="1"/>
    <col min="3619" max="3619" width="8.85546875" style="29"/>
    <col min="3620" max="3620" width="18" style="29" bestFit="1" customWidth="1"/>
    <col min="3621" max="3621" width="17.85546875" style="29" customWidth="1"/>
    <col min="3622" max="3622" width="20.28515625" style="29" bestFit="1" customWidth="1"/>
    <col min="3623" max="3623" width="2.85546875" style="29" customWidth="1"/>
    <col min="3624" max="3624" width="15.710937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7.42578125" style="29" customWidth="1"/>
    <col min="3845" max="3845" width="23.42578125" style="29" bestFit="1" customWidth="1"/>
    <col min="3846" max="3846" width="33.140625" style="29" customWidth="1"/>
    <col min="3847" max="3847" width="20.5703125" style="29" customWidth="1"/>
    <col min="3848" max="3848" width="20.14062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20.42578125" style="29" customWidth="1"/>
    <col min="3875" max="3875" width="8.85546875" style="29"/>
    <col min="3876" max="3876" width="18" style="29" bestFit="1" customWidth="1"/>
    <col min="3877" max="3877" width="17.85546875" style="29" customWidth="1"/>
    <col min="3878" max="3878" width="20.28515625" style="29" bestFit="1" customWidth="1"/>
    <col min="3879" max="3879" width="2.85546875" style="29" customWidth="1"/>
    <col min="3880" max="3880" width="15.710937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7.42578125" style="29" customWidth="1"/>
    <col min="4101" max="4101" width="23.42578125" style="29" bestFit="1" customWidth="1"/>
    <col min="4102" max="4102" width="33.140625" style="29" customWidth="1"/>
    <col min="4103" max="4103" width="20.5703125" style="29" customWidth="1"/>
    <col min="4104" max="4104" width="20.14062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20.42578125" style="29" customWidth="1"/>
    <col min="4131" max="4131" width="8.85546875" style="29"/>
    <col min="4132" max="4132" width="18" style="29" bestFit="1" customWidth="1"/>
    <col min="4133" max="4133" width="17.85546875" style="29" customWidth="1"/>
    <col min="4134" max="4134" width="20.28515625" style="29" bestFit="1" customWidth="1"/>
    <col min="4135" max="4135" width="2.85546875" style="29" customWidth="1"/>
    <col min="4136" max="4136" width="15.710937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7.42578125" style="29" customWidth="1"/>
    <col min="4357" max="4357" width="23.42578125" style="29" bestFit="1" customWidth="1"/>
    <col min="4358" max="4358" width="33.140625" style="29" customWidth="1"/>
    <col min="4359" max="4359" width="20.5703125" style="29" customWidth="1"/>
    <col min="4360" max="4360" width="20.14062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20.42578125" style="29" customWidth="1"/>
    <col min="4387" max="4387" width="8.85546875" style="29"/>
    <col min="4388" max="4388" width="18" style="29" bestFit="1" customWidth="1"/>
    <col min="4389" max="4389" width="17.85546875" style="29" customWidth="1"/>
    <col min="4390" max="4390" width="20.28515625" style="29" bestFit="1" customWidth="1"/>
    <col min="4391" max="4391" width="2.85546875" style="29" customWidth="1"/>
    <col min="4392" max="4392" width="15.710937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7.42578125" style="29" customWidth="1"/>
    <col min="4613" max="4613" width="23.42578125" style="29" bestFit="1" customWidth="1"/>
    <col min="4614" max="4614" width="33.140625" style="29" customWidth="1"/>
    <col min="4615" max="4615" width="20.5703125" style="29" customWidth="1"/>
    <col min="4616" max="4616" width="20.14062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20.42578125" style="29" customWidth="1"/>
    <col min="4643" max="4643" width="8.85546875" style="29"/>
    <col min="4644" max="4644" width="18" style="29" bestFit="1" customWidth="1"/>
    <col min="4645" max="4645" width="17.85546875" style="29" customWidth="1"/>
    <col min="4646" max="4646" width="20.28515625" style="29" bestFit="1" customWidth="1"/>
    <col min="4647" max="4647" width="2.85546875" style="29" customWidth="1"/>
    <col min="4648" max="4648" width="15.710937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7.42578125" style="29" customWidth="1"/>
    <col min="4869" max="4869" width="23.42578125" style="29" bestFit="1" customWidth="1"/>
    <col min="4870" max="4870" width="33.140625" style="29" customWidth="1"/>
    <col min="4871" max="4871" width="20.5703125" style="29" customWidth="1"/>
    <col min="4872" max="4872" width="20.14062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20.42578125" style="29" customWidth="1"/>
    <col min="4899" max="4899" width="8.85546875" style="29"/>
    <col min="4900" max="4900" width="18" style="29" bestFit="1" customWidth="1"/>
    <col min="4901" max="4901" width="17.85546875" style="29" customWidth="1"/>
    <col min="4902" max="4902" width="20.28515625" style="29" bestFit="1" customWidth="1"/>
    <col min="4903" max="4903" width="2.85546875" style="29" customWidth="1"/>
    <col min="4904" max="4904" width="15.710937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7.42578125" style="29" customWidth="1"/>
    <col min="5125" max="5125" width="23.42578125" style="29" bestFit="1" customWidth="1"/>
    <col min="5126" max="5126" width="33.140625" style="29" customWidth="1"/>
    <col min="5127" max="5127" width="20.5703125" style="29" customWidth="1"/>
    <col min="5128" max="5128" width="20.14062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20.42578125" style="29" customWidth="1"/>
    <col min="5155" max="5155" width="8.85546875" style="29"/>
    <col min="5156" max="5156" width="18" style="29" bestFit="1" customWidth="1"/>
    <col min="5157" max="5157" width="17.85546875" style="29" customWidth="1"/>
    <col min="5158" max="5158" width="20.28515625" style="29" bestFit="1" customWidth="1"/>
    <col min="5159" max="5159" width="2.85546875" style="29" customWidth="1"/>
    <col min="5160" max="5160" width="15.710937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7.42578125" style="29" customWidth="1"/>
    <col min="5381" max="5381" width="23.42578125" style="29" bestFit="1" customWidth="1"/>
    <col min="5382" max="5382" width="33.140625" style="29" customWidth="1"/>
    <col min="5383" max="5383" width="20.5703125" style="29" customWidth="1"/>
    <col min="5384" max="5384" width="20.14062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20.42578125" style="29" customWidth="1"/>
    <col min="5411" max="5411" width="8.85546875" style="29"/>
    <col min="5412" max="5412" width="18" style="29" bestFit="1" customWidth="1"/>
    <col min="5413" max="5413" width="17.85546875" style="29" customWidth="1"/>
    <col min="5414" max="5414" width="20.28515625" style="29" bestFit="1" customWidth="1"/>
    <col min="5415" max="5415" width="2.85546875" style="29" customWidth="1"/>
    <col min="5416" max="5416" width="15.710937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7.42578125" style="29" customWidth="1"/>
    <col min="5637" max="5637" width="23.42578125" style="29" bestFit="1" customWidth="1"/>
    <col min="5638" max="5638" width="33.140625" style="29" customWidth="1"/>
    <col min="5639" max="5639" width="20.5703125" style="29" customWidth="1"/>
    <col min="5640" max="5640" width="20.14062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20.42578125" style="29" customWidth="1"/>
    <col min="5667" max="5667" width="8.85546875" style="29"/>
    <col min="5668" max="5668" width="18" style="29" bestFit="1" customWidth="1"/>
    <col min="5669" max="5669" width="17.85546875" style="29" customWidth="1"/>
    <col min="5670" max="5670" width="20.28515625" style="29" bestFit="1" customWidth="1"/>
    <col min="5671" max="5671" width="2.85546875" style="29" customWidth="1"/>
    <col min="5672" max="5672" width="15.710937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7.42578125" style="29" customWidth="1"/>
    <col min="5893" max="5893" width="23.42578125" style="29" bestFit="1" customWidth="1"/>
    <col min="5894" max="5894" width="33.140625" style="29" customWidth="1"/>
    <col min="5895" max="5895" width="20.5703125" style="29" customWidth="1"/>
    <col min="5896" max="5896" width="20.14062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20.42578125" style="29" customWidth="1"/>
    <col min="5923" max="5923" width="8.85546875" style="29"/>
    <col min="5924" max="5924" width="18" style="29" bestFit="1" customWidth="1"/>
    <col min="5925" max="5925" width="17.85546875" style="29" customWidth="1"/>
    <col min="5926" max="5926" width="20.28515625" style="29" bestFit="1" customWidth="1"/>
    <col min="5927" max="5927" width="2.85546875" style="29" customWidth="1"/>
    <col min="5928" max="5928" width="15.710937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7.42578125" style="29" customWidth="1"/>
    <col min="6149" max="6149" width="23.42578125" style="29" bestFit="1" customWidth="1"/>
    <col min="6150" max="6150" width="33.140625" style="29" customWidth="1"/>
    <col min="6151" max="6151" width="20.5703125" style="29" customWidth="1"/>
    <col min="6152" max="6152" width="20.14062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20.42578125" style="29" customWidth="1"/>
    <col min="6179" max="6179" width="8.85546875" style="29"/>
    <col min="6180" max="6180" width="18" style="29" bestFit="1" customWidth="1"/>
    <col min="6181" max="6181" width="17.85546875" style="29" customWidth="1"/>
    <col min="6182" max="6182" width="20.28515625" style="29" bestFit="1" customWidth="1"/>
    <col min="6183" max="6183" width="2.85546875" style="29" customWidth="1"/>
    <col min="6184" max="6184" width="15.710937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7.42578125" style="29" customWidth="1"/>
    <col min="6405" max="6405" width="23.42578125" style="29" bestFit="1" customWidth="1"/>
    <col min="6406" max="6406" width="33.140625" style="29" customWidth="1"/>
    <col min="6407" max="6407" width="20.5703125" style="29" customWidth="1"/>
    <col min="6408" max="6408" width="20.14062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20.42578125" style="29" customWidth="1"/>
    <col min="6435" max="6435" width="8.85546875" style="29"/>
    <col min="6436" max="6436" width="18" style="29" bestFit="1" customWidth="1"/>
    <col min="6437" max="6437" width="17.85546875" style="29" customWidth="1"/>
    <col min="6438" max="6438" width="20.28515625" style="29" bestFit="1" customWidth="1"/>
    <col min="6439" max="6439" width="2.85546875" style="29" customWidth="1"/>
    <col min="6440" max="6440" width="15.710937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7.42578125" style="29" customWidth="1"/>
    <col min="6661" max="6661" width="23.42578125" style="29" bestFit="1" customWidth="1"/>
    <col min="6662" max="6662" width="33.140625" style="29" customWidth="1"/>
    <col min="6663" max="6663" width="20.5703125" style="29" customWidth="1"/>
    <col min="6664" max="6664" width="20.14062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20.42578125" style="29" customWidth="1"/>
    <col min="6691" max="6691" width="8.85546875" style="29"/>
    <col min="6692" max="6692" width="18" style="29" bestFit="1" customWidth="1"/>
    <col min="6693" max="6693" width="17.85546875" style="29" customWidth="1"/>
    <col min="6694" max="6694" width="20.28515625" style="29" bestFit="1" customWidth="1"/>
    <col min="6695" max="6695" width="2.85546875" style="29" customWidth="1"/>
    <col min="6696" max="6696" width="15.710937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7.42578125" style="29" customWidth="1"/>
    <col min="6917" max="6917" width="23.42578125" style="29" bestFit="1" customWidth="1"/>
    <col min="6918" max="6918" width="33.140625" style="29" customWidth="1"/>
    <col min="6919" max="6919" width="20.5703125" style="29" customWidth="1"/>
    <col min="6920" max="6920" width="20.14062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20.42578125" style="29" customWidth="1"/>
    <col min="6947" max="6947" width="8.85546875" style="29"/>
    <col min="6948" max="6948" width="18" style="29" bestFit="1" customWidth="1"/>
    <col min="6949" max="6949" width="17.85546875" style="29" customWidth="1"/>
    <col min="6950" max="6950" width="20.28515625" style="29" bestFit="1" customWidth="1"/>
    <col min="6951" max="6951" width="2.85546875" style="29" customWidth="1"/>
    <col min="6952" max="6952" width="15.710937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7.42578125" style="29" customWidth="1"/>
    <col min="7173" max="7173" width="23.42578125" style="29" bestFit="1" customWidth="1"/>
    <col min="7174" max="7174" width="33.140625" style="29" customWidth="1"/>
    <col min="7175" max="7175" width="20.5703125" style="29" customWidth="1"/>
    <col min="7176" max="7176" width="20.14062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20.42578125" style="29" customWidth="1"/>
    <col min="7203" max="7203" width="8.85546875" style="29"/>
    <col min="7204" max="7204" width="18" style="29" bestFit="1" customWidth="1"/>
    <col min="7205" max="7205" width="17.85546875" style="29" customWidth="1"/>
    <col min="7206" max="7206" width="20.28515625" style="29" bestFit="1" customWidth="1"/>
    <col min="7207" max="7207" width="2.85546875" style="29" customWidth="1"/>
    <col min="7208" max="7208" width="15.710937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7.42578125" style="29" customWidth="1"/>
    <col min="7429" max="7429" width="23.42578125" style="29" bestFit="1" customWidth="1"/>
    <col min="7430" max="7430" width="33.140625" style="29" customWidth="1"/>
    <col min="7431" max="7431" width="20.5703125" style="29" customWidth="1"/>
    <col min="7432" max="7432" width="20.14062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20.42578125" style="29" customWidth="1"/>
    <col min="7459" max="7459" width="8.85546875" style="29"/>
    <col min="7460" max="7460" width="18" style="29" bestFit="1" customWidth="1"/>
    <col min="7461" max="7461" width="17.85546875" style="29" customWidth="1"/>
    <col min="7462" max="7462" width="20.28515625" style="29" bestFit="1" customWidth="1"/>
    <col min="7463" max="7463" width="2.85546875" style="29" customWidth="1"/>
    <col min="7464" max="7464" width="15.710937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7.42578125" style="29" customWidth="1"/>
    <col min="7685" max="7685" width="23.42578125" style="29" bestFit="1" customWidth="1"/>
    <col min="7686" max="7686" width="33.140625" style="29" customWidth="1"/>
    <col min="7687" max="7687" width="20.5703125" style="29" customWidth="1"/>
    <col min="7688" max="7688" width="20.14062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20.42578125" style="29" customWidth="1"/>
    <col min="7715" max="7715" width="8.85546875" style="29"/>
    <col min="7716" max="7716" width="18" style="29" bestFit="1" customWidth="1"/>
    <col min="7717" max="7717" width="17.85546875" style="29" customWidth="1"/>
    <col min="7718" max="7718" width="20.28515625" style="29" bestFit="1" customWidth="1"/>
    <col min="7719" max="7719" width="2.85546875" style="29" customWidth="1"/>
    <col min="7720" max="7720" width="15.710937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7.42578125" style="29" customWidth="1"/>
    <col min="7941" max="7941" width="23.42578125" style="29" bestFit="1" customWidth="1"/>
    <col min="7942" max="7942" width="33.140625" style="29" customWidth="1"/>
    <col min="7943" max="7943" width="20.5703125" style="29" customWidth="1"/>
    <col min="7944" max="7944" width="20.14062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20.42578125" style="29" customWidth="1"/>
    <col min="7971" max="7971" width="8.85546875" style="29"/>
    <col min="7972" max="7972" width="18" style="29" bestFit="1" customWidth="1"/>
    <col min="7973" max="7973" width="17.85546875" style="29" customWidth="1"/>
    <col min="7974" max="7974" width="20.28515625" style="29" bestFit="1" customWidth="1"/>
    <col min="7975" max="7975" width="2.85546875" style="29" customWidth="1"/>
    <col min="7976" max="7976" width="15.710937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7.42578125" style="29" customWidth="1"/>
    <col min="8197" max="8197" width="23.42578125" style="29" bestFit="1" customWidth="1"/>
    <col min="8198" max="8198" width="33.140625" style="29" customWidth="1"/>
    <col min="8199" max="8199" width="20.5703125" style="29" customWidth="1"/>
    <col min="8200" max="8200" width="20.14062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20.42578125" style="29" customWidth="1"/>
    <col min="8227" max="8227" width="8.85546875" style="29"/>
    <col min="8228" max="8228" width="18" style="29" bestFit="1" customWidth="1"/>
    <col min="8229" max="8229" width="17.85546875" style="29" customWidth="1"/>
    <col min="8230" max="8230" width="20.28515625" style="29" bestFit="1" customWidth="1"/>
    <col min="8231" max="8231" width="2.85546875" style="29" customWidth="1"/>
    <col min="8232" max="8232" width="15.710937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7.42578125" style="29" customWidth="1"/>
    <col min="8453" max="8453" width="23.42578125" style="29" bestFit="1" customWidth="1"/>
    <col min="8454" max="8454" width="33.140625" style="29" customWidth="1"/>
    <col min="8455" max="8455" width="20.5703125" style="29" customWidth="1"/>
    <col min="8456" max="8456" width="20.14062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20.42578125" style="29" customWidth="1"/>
    <col min="8483" max="8483" width="8.85546875" style="29"/>
    <col min="8484" max="8484" width="18" style="29" bestFit="1" customWidth="1"/>
    <col min="8485" max="8485" width="17.85546875" style="29" customWidth="1"/>
    <col min="8486" max="8486" width="20.28515625" style="29" bestFit="1" customWidth="1"/>
    <col min="8487" max="8487" width="2.85546875" style="29" customWidth="1"/>
    <col min="8488" max="8488" width="15.710937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7.42578125" style="29" customWidth="1"/>
    <col min="8709" max="8709" width="23.42578125" style="29" bestFit="1" customWidth="1"/>
    <col min="8710" max="8710" width="33.140625" style="29" customWidth="1"/>
    <col min="8711" max="8711" width="20.5703125" style="29" customWidth="1"/>
    <col min="8712" max="8712" width="20.14062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20.42578125" style="29" customWidth="1"/>
    <col min="8739" max="8739" width="8.85546875" style="29"/>
    <col min="8740" max="8740" width="18" style="29" bestFit="1" customWidth="1"/>
    <col min="8741" max="8741" width="17.85546875" style="29" customWidth="1"/>
    <col min="8742" max="8742" width="20.28515625" style="29" bestFit="1" customWidth="1"/>
    <col min="8743" max="8743" width="2.85546875" style="29" customWidth="1"/>
    <col min="8744" max="8744" width="15.710937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7.42578125" style="29" customWidth="1"/>
    <col min="8965" max="8965" width="23.42578125" style="29" bestFit="1" customWidth="1"/>
    <col min="8966" max="8966" width="33.140625" style="29" customWidth="1"/>
    <col min="8967" max="8967" width="20.5703125" style="29" customWidth="1"/>
    <col min="8968" max="8968" width="20.14062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20.42578125" style="29" customWidth="1"/>
    <col min="8995" max="8995" width="8.85546875" style="29"/>
    <col min="8996" max="8996" width="18" style="29" bestFit="1" customWidth="1"/>
    <col min="8997" max="8997" width="17.85546875" style="29" customWidth="1"/>
    <col min="8998" max="8998" width="20.28515625" style="29" bestFit="1" customWidth="1"/>
    <col min="8999" max="8999" width="2.85546875" style="29" customWidth="1"/>
    <col min="9000" max="9000" width="15.710937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7.42578125" style="29" customWidth="1"/>
    <col min="9221" max="9221" width="23.42578125" style="29" bestFit="1" customWidth="1"/>
    <col min="9222" max="9222" width="33.140625" style="29" customWidth="1"/>
    <col min="9223" max="9223" width="20.5703125" style="29" customWidth="1"/>
    <col min="9224" max="9224" width="20.14062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20.42578125" style="29" customWidth="1"/>
    <col min="9251" max="9251" width="8.85546875" style="29"/>
    <col min="9252" max="9252" width="18" style="29" bestFit="1" customWidth="1"/>
    <col min="9253" max="9253" width="17.85546875" style="29" customWidth="1"/>
    <col min="9254" max="9254" width="20.28515625" style="29" bestFit="1" customWidth="1"/>
    <col min="9255" max="9255" width="2.85546875" style="29" customWidth="1"/>
    <col min="9256" max="9256" width="15.710937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7.42578125" style="29" customWidth="1"/>
    <col min="9477" max="9477" width="23.42578125" style="29" bestFit="1" customWidth="1"/>
    <col min="9478" max="9478" width="33.140625" style="29" customWidth="1"/>
    <col min="9479" max="9479" width="20.5703125" style="29" customWidth="1"/>
    <col min="9480" max="9480" width="20.14062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20.42578125" style="29" customWidth="1"/>
    <col min="9507" max="9507" width="8.85546875" style="29"/>
    <col min="9508" max="9508" width="18" style="29" bestFit="1" customWidth="1"/>
    <col min="9509" max="9509" width="17.85546875" style="29" customWidth="1"/>
    <col min="9510" max="9510" width="20.28515625" style="29" bestFit="1" customWidth="1"/>
    <col min="9511" max="9511" width="2.85546875" style="29" customWidth="1"/>
    <col min="9512" max="9512" width="15.710937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7.42578125" style="29" customWidth="1"/>
    <col min="9733" max="9733" width="23.42578125" style="29" bestFit="1" customWidth="1"/>
    <col min="9734" max="9734" width="33.140625" style="29" customWidth="1"/>
    <col min="9735" max="9735" width="20.5703125" style="29" customWidth="1"/>
    <col min="9736" max="9736" width="20.14062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20.42578125" style="29" customWidth="1"/>
    <col min="9763" max="9763" width="8.85546875" style="29"/>
    <col min="9764" max="9764" width="18" style="29" bestFit="1" customWidth="1"/>
    <col min="9765" max="9765" width="17.85546875" style="29" customWidth="1"/>
    <col min="9766" max="9766" width="20.28515625" style="29" bestFit="1" customWidth="1"/>
    <col min="9767" max="9767" width="2.85546875" style="29" customWidth="1"/>
    <col min="9768" max="9768" width="15.710937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7.42578125" style="29" customWidth="1"/>
    <col min="9989" max="9989" width="23.42578125" style="29" bestFit="1" customWidth="1"/>
    <col min="9990" max="9990" width="33.140625" style="29" customWidth="1"/>
    <col min="9991" max="9991" width="20.5703125" style="29" customWidth="1"/>
    <col min="9992" max="9992" width="20.14062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20.42578125" style="29" customWidth="1"/>
    <col min="10019" max="10019" width="8.85546875" style="29"/>
    <col min="10020" max="10020" width="18" style="29" bestFit="1" customWidth="1"/>
    <col min="10021" max="10021" width="17.85546875" style="29" customWidth="1"/>
    <col min="10022" max="10022" width="20.28515625" style="29" bestFit="1" customWidth="1"/>
    <col min="10023" max="10023" width="2.85546875" style="29" customWidth="1"/>
    <col min="10024" max="10024" width="15.710937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7.42578125" style="29" customWidth="1"/>
    <col min="10245" max="10245" width="23.42578125" style="29" bestFit="1" customWidth="1"/>
    <col min="10246" max="10246" width="33.140625" style="29" customWidth="1"/>
    <col min="10247" max="10247" width="20.5703125" style="29" customWidth="1"/>
    <col min="10248" max="10248" width="20.14062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20.42578125" style="29" customWidth="1"/>
    <col min="10275" max="10275" width="8.85546875" style="29"/>
    <col min="10276" max="10276" width="18" style="29" bestFit="1" customWidth="1"/>
    <col min="10277" max="10277" width="17.85546875" style="29" customWidth="1"/>
    <col min="10278" max="10278" width="20.28515625" style="29" bestFit="1" customWidth="1"/>
    <col min="10279" max="10279" width="2.85546875" style="29" customWidth="1"/>
    <col min="10280" max="10280" width="15.710937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7.42578125" style="29" customWidth="1"/>
    <col min="10501" max="10501" width="23.42578125" style="29" bestFit="1" customWidth="1"/>
    <col min="10502" max="10502" width="33.140625" style="29" customWidth="1"/>
    <col min="10503" max="10503" width="20.5703125" style="29" customWidth="1"/>
    <col min="10504" max="10504" width="20.14062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20.42578125" style="29" customWidth="1"/>
    <col min="10531" max="10531" width="8.85546875" style="29"/>
    <col min="10532" max="10532" width="18" style="29" bestFit="1" customWidth="1"/>
    <col min="10533" max="10533" width="17.85546875" style="29" customWidth="1"/>
    <col min="10534" max="10534" width="20.28515625" style="29" bestFit="1" customWidth="1"/>
    <col min="10535" max="10535" width="2.85546875" style="29" customWidth="1"/>
    <col min="10536" max="10536" width="15.710937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7.42578125" style="29" customWidth="1"/>
    <col min="10757" max="10757" width="23.42578125" style="29" bestFit="1" customWidth="1"/>
    <col min="10758" max="10758" width="33.140625" style="29" customWidth="1"/>
    <col min="10759" max="10759" width="20.5703125" style="29" customWidth="1"/>
    <col min="10760" max="10760" width="20.14062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20.42578125" style="29" customWidth="1"/>
    <col min="10787" max="10787" width="8.85546875" style="29"/>
    <col min="10788" max="10788" width="18" style="29" bestFit="1" customWidth="1"/>
    <col min="10789" max="10789" width="17.85546875" style="29" customWidth="1"/>
    <col min="10790" max="10790" width="20.28515625" style="29" bestFit="1" customWidth="1"/>
    <col min="10791" max="10791" width="2.85546875" style="29" customWidth="1"/>
    <col min="10792" max="10792" width="15.710937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7.42578125" style="29" customWidth="1"/>
    <col min="11013" max="11013" width="23.42578125" style="29" bestFit="1" customWidth="1"/>
    <col min="11014" max="11014" width="33.140625" style="29" customWidth="1"/>
    <col min="11015" max="11015" width="20.5703125" style="29" customWidth="1"/>
    <col min="11016" max="11016" width="20.14062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20.42578125" style="29" customWidth="1"/>
    <col min="11043" max="11043" width="8.85546875" style="29"/>
    <col min="11044" max="11044" width="18" style="29" bestFit="1" customWidth="1"/>
    <col min="11045" max="11045" width="17.85546875" style="29" customWidth="1"/>
    <col min="11046" max="11046" width="20.28515625" style="29" bestFit="1" customWidth="1"/>
    <col min="11047" max="11047" width="2.85546875" style="29" customWidth="1"/>
    <col min="11048" max="11048" width="15.710937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7.42578125" style="29" customWidth="1"/>
    <col min="11269" max="11269" width="23.42578125" style="29" bestFit="1" customWidth="1"/>
    <col min="11270" max="11270" width="33.140625" style="29" customWidth="1"/>
    <col min="11271" max="11271" width="20.5703125" style="29" customWidth="1"/>
    <col min="11272" max="11272" width="20.14062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20.42578125" style="29" customWidth="1"/>
    <col min="11299" max="11299" width="8.85546875" style="29"/>
    <col min="11300" max="11300" width="18" style="29" bestFit="1" customWidth="1"/>
    <col min="11301" max="11301" width="17.85546875" style="29" customWidth="1"/>
    <col min="11302" max="11302" width="20.28515625" style="29" bestFit="1" customWidth="1"/>
    <col min="11303" max="11303" width="2.85546875" style="29" customWidth="1"/>
    <col min="11304" max="11304" width="15.710937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7.42578125" style="29" customWidth="1"/>
    <col min="11525" max="11525" width="23.42578125" style="29" bestFit="1" customWidth="1"/>
    <col min="11526" max="11526" width="33.140625" style="29" customWidth="1"/>
    <col min="11527" max="11527" width="20.5703125" style="29" customWidth="1"/>
    <col min="11528" max="11528" width="20.14062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20.42578125" style="29" customWidth="1"/>
    <col min="11555" max="11555" width="8.85546875" style="29"/>
    <col min="11556" max="11556" width="18" style="29" bestFit="1" customWidth="1"/>
    <col min="11557" max="11557" width="17.85546875" style="29" customWidth="1"/>
    <col min="11558" max="11558" width="20.28515625" style="29" bestFit="1" customWidth="1"/>
    <col min="11559" max="11559" width="2.85546875" style="29" customWidth="1"/>
    <col min="11560" max="11560" width="15.710937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7.42578125" style="29" customWidth="1"/>
    <col min="11781" max="11781" width="23.42578125" style="29" bestFit="1" customWidth="1"/>
    <col min="11782" max="11782" width="33.140625" style="29" customWidth="1"/>
    <col min="11783" max="11783" width="20.5703125" style="29" customWidth="1"/>
    <col min="11784" max="11784" width="20.14062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20.42578125" style="29" customWidth="1"/>
    <col min="11811" max="11811" width="8.85546875" style="29"/>
    <col min="11812" max="11812" width="18" style="29" bestFit="1" customWidth="1"/>
    <col min="11813" max="11813" width="17.85546875" style="29" customWidth="1"/>
    <col min="11814" max="11814" width="20.28515625" style="29" bestFit="1" customWidth="1"/>
    <col min="11815" max="11815" width="2.85546875" style="29" customWidth="1"/>
    <col min="11816" max="11816" width="15.710937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7.42578125" style="29" customWidth="1"/>
    <col min="12037" max="12037" width="23.42578125" style="29" bestFit="1" customWidth="1"/>
    <col min="12038" max="12038" width="33.140625" style="29" customWidth="1"/>
    <col min="12039" max="12039" width="20.5703125" style="29" customWidth="1"/>
    <col min="12040" max="12040" width="20.14062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20.42578125" style="29" customWidth="1"/>
    <col min="12067" max="12067" width="8.85546875" style="29"/>
    <col min="12068" max="12068" width="18" style="29" bestFit="1" customWidth="1"/>
    <col min="12069" max="12069" width="17.85546875" style="29" customWidth="1"/>
    <col min="12070" max="12070" width="20.28515625" style="29" bestFit="1" customWidth="1"/>
    <col min="12071" max="12071" width="2.85546875" style="29" customWidth="1"/>
    <col min="12072" max="12072" width="15.710937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7.42578125" style="29" customWidth="1"/>
    <col min="12293" max="12293" width="23.42578125" style="29" bestFit="1" customWidth="1"/>
    <col min="12294" max="12294" width="33.140625" style="29" customWidth="1"/>
    <col min="12295" max="12295" width="20.5703125" style="29" customWidth="1"/>
    <col min="12296" max="12296" width="20.14062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20.42578125" style="29" customWidth="1"/>
    <col min="12323" max="12323" width="8.85546875" style="29"/>
    <col min="12324" max="12324" width="18" style="29" bestFit="1" customWidth="1"/>
    <col min="12325" max="12325" width="17.85546875" style="29" customWidth="1"/>
    <col min="12326" max="12326" width="20.28515625" style="29" bestFit="1" customWidth="1"/>
    <col min="12327" max="12327" width="2.85546875" style="29" customWidth="1"/>
    <col min="12328" max="12328" width="15.710937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7.42578125" style="29" customWidth="1"/>
    <col min="12549" max="12549" width="23.42578125" style="29" bestFit="1" customWidth="1"/>
    <col min="12550" max="12550" width="33.140625" style="29" customWidth="1"/>
    <col min="12551" max="12551" width="20.5703125" style="29" customWidth="1"/>
    <col min="12552" max="12552" width="20.14062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20.42578125" style="29" customWidth="1"/>
    <col min="12579" max="12579" width="8.85546875" style="29"/>
    <col min="12580" max="12580" width="18" style="29" bestFit="1" customWidth="1"/>
    <col min="12581" max="12581" width="17.85546875" style="29" customWidth="1"/>
    <col min="12582" max="12582" width="20.28515625" style="29" bestFit="1" customWidth="1"/>
    <col min="12583" max="12583" width="2.85546875" style="29" customWidth="1"/>
    <col min="12584" max="12584" width="15.710937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7.42578125" style="29" customWidth="1"/>
    <col min="12805" max="12805" width="23.42578125" style="29" bestFit="1" customWidth="1"/>
    <col min="12806" max="12806" width="33.140625" style="29" customWidth="1"/>
    <col min="12807" max="12807" width="20.5703125" style="29" customWidth="1"/>
    <col min="12808" max="12808" width="20.14062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20.42578125" style="29" customWidth="1"/>
    <col min="12835" max="12835" width="8.85546875" style="29"/>
    <col min="12836" max="12836" width="18" style="29" bestFit="1" customWidth="1"/>
    <col min="12837" max="12837" width="17.85546875" style="29" customWidth="1"/>
    <col min="12838" max="12838" width="20.28515625" style="29" bestFit="1" customWidth="1"/>
    <col min="12839" max="12839" width="2.85546875" style="29" customWidth="1"/>
    <col min="12840" max="12840" width="15.710937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7.42578125" style="29" customWidth="1"/>
    <col min="13061" max="13061" width="23.42578125" style="29" bestFit="1" customWidth="1"/>
    <col min="13062" max="13062" width="33.140625" style="29" customWidth="1"/>
    <col min="13063" max="13063" width="20.5703125" style="29" customWidth="1"/>
    <col min="13064" max="13064" width="20.14062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20.42578125" style="29" customWidth="1"/>
    <col min="13091" max="13091" width="8.85546875" style="29"/>
    <col min="13092" max="13092" width="18" style="29" bestFit="1" customWidth="1"/>
    <col min="13093" max="13093" width="17.85546875" style="29" customWidth="1"/>
    <col min="13094" max="13094" width="20.28515625" style="29" bestFit="1" customWidth="1"/>
    <col min="13095" max="13095" width="2.85546875" style="29" customWidth="1"/>
    <col min="13096" max="13096" width="15.710937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7.42578125" style="29" customWidth="1"/>
    <col min="13317" max="13317" width="23.42578125" style="29" bestFit="1" customWidth="1"/>
    <col min="13318" max="13318" width="33.140625" style="29" customWidth="1"/>
    <col min="13319" max="13319" width="20.5703125" style="29" customWidth="1"/>
    <col min="13320" max="13320" width="20.14062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20.42578125" style="29" customWidth="1"/>
    <col min="13347" max="13347" width="8.85546875" style="29"/>
    <col min="13348" max="13348" width="18" style="29" bestFit="1" customWidth="1"/>
    <col min="13349" max="13349" width="17.85546875" style="29" customWidth="1"/>
    <col min="13350" max="13350" width="20.28515625" style="29" bestFit="1" customWidth="1"/>
    <col min="13351" max="13351" width="2.85546875" style="29" customWidth="1"/>
    <col min="13352" max="13352" width="15.710937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7.42578125" style="29" customWidth="1"/>
    <col min="13573" max="13573" width="23.42578125" style="29" bestFit="1" customWidth="1"/>
    <col min="13574" max="13574" width="33.140625" style="29" customWidth="1"/>
    <col min="13575" max="13575" width="20.5703125" style="29" customWidth="1"/>
    <col min="13576" max="13576" width="20.14062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20.42578125" style="29" customWidth="1"/>
    <col min="13603" max="13603" width="8.85546875" style="29"/>
    <col min="13604" max="13604" width="18" style="29" bestFit="1" customWidth="1"/>
    <col min="13605" max="13605" width="17.85546875" style="29" customWidth="1"/>
    <col min="13606" max="13606" width="20.28515625" style="29" bestFit="1" customWidth="1"/>
    <col min="13607" max="13607" width="2.85546875" style="29" customWidth="1"/>
    <col min="13608" max="13608" width="15.710937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7.42578125" style="29" customWidth="1"/>
    <col min="13829" max="13829" width="23.42578125" style="29" bestFit="1" customWidth="1"/>
    <col min="13830" max="13830" width="33.140625" style="29" customWidth="1"/>
    <col min="13831" max="13831" width="20.5703125" style="29" customWidth="1"/>
    <col min="13832" max="13832" width="20.14062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20.42578125" style="29" customWidth="1"/>
    <col min="13859" max="13859" width="8.85546875" style="29"/>
    <col min="13860" max="13860" width="18" style="29" bestFit="1" customWidth="1"/>
    <col min="13861" max="13861" width="17.85546875" style="29" customWidth="1"/>
    <col min="13862" max="13862" width="20.28515625" style="29" bestFit="1" customWidth="1"/>
    <col min="13863" max="13863" width="2.85546875" style="29" customWidth="1"/>
    <col min="13864" max="13864" width="15.710937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7.42578125" style="29" customWidth="1"/>
    <col min="14085" max="14085" width="23.42578125" style="29" bestFit="1" customWidth="1"/>
    <col min="14086" max="14086" width="33.140625" style="29" customWidth="1"/>
    <col min="14087" max="14087" width="20.5703125" style="29" customWidth="1"/>
    <col min="14088" max="14088" width="20.14062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20.42578125" style="29" customWidth="1"/>
    <col min="14115" max="14115" width="8.85546875" style="29"/>
    <col min="14116" max="14116" width="18" style="29" bestFit="1" customWidth="1"/>
    <col min="14117" max="14117" width="17.85546875" style="29" customWidth="1"/>
    <col min="14118" max="14118" width="20.28515625" style="29" bestFit="1" customWidth="1"/>
    <col min="14119" max="14119" width="2.85546875" style="29" customWidth="1"/>
    <col min="14120" max="14120" width="15.710937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7.42578125" style="29" customWidth="1"/>
    <col min="14341" max="14341" width="23.42578125" style="29" bestFit="1" customWidth="1"/>
    <col min="14342" max="14342" width="33.140625" style="29" customWidth="1"/>
    <col min="14343" max="14343" width="20.5703125" style="29" customWidth="1"/>
    <col min="14344" max="14344" width="20.14062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20.42578125" style="29" customWidth="1"/>
    <col min="14371" max="14371" width="8.85546875" style="29"/>
    <col min="14372" max="14372" width="18" style="29" bestFit="1" customWidth="1"/>
    <col min="14373" max="14373" width="17.85546875" style="29" customWidth="1"/>
    <col min="14374" max="14374" width="20.28515625" style="29" bestFit="1" customWidth="1"/>
    <col min="14375" max="14375" width="2.85546875" style="29" customWidth="1"/>
    <col min="14376" max="14376" width="15.710937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7.42578125" style="29" customWidth="1"/>
    <col min="14597" max="14597" width="23.42578125" style="29" bestFit="1" customWidth="1"/>
    <col min="14598" max="14598" width="33.140625" style="29" customWidth="1"/>
    <col min="14599" max="14599" width="20.5703125" style="29" customWidth="1"/>
    <col min="14600" max="14600" width="20.14062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20.42578125" style="29" customWidth="1"/>
    <col min="14627" max="14627" width="8.85546875" style="29"/>
    <col min="14628" max="14628" width="18" style="29" bestFit="1" customWidth="1"/>
    <col min="14629" max="14629" width="17.85546875" style="29" customWidth="1"/>
    <col min="14630" max="14630" width="20.28515625" style="29" bestFit="1" customWidth="1"/>
    <col min="14631" max="14631" width="2.85546875" style="29" customWidth="1"/>
    <col min="14632" max="14632" width="15.710937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7.42578125" style="29" customWidth="1"/>
    <col min="14853" max="14853" width="23.42578125" style="29" bestFit="1" customWidth="1"/>
    <col min="14854" max="14854" width="33.140625" style="29" customWidth="1"/>
    <col min="14855" max="14855" width="20.5703125" style="29" customWidth="1"/>
    <col min="14856" max="14856" width="20.14062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20.42578125" style="29" customWidth="1"/>
    <col min="14883" max="14883" width="8.85546875" style="29"/>
    <col min="14884" max="14884" width="18" style="29" bestFit="1" customWidth="1"/>
    <col min="14885" max="14885" width="17.85546875" style="29" customWidth="1"/>
    <col min="14886" max="14886" width="20.28515625" style="29" bestFit="1" customWidth="1"/>
    <col min="14887" max="14887" width="2.85546875" style="29" customWidth="1"/>
    <col min="14888" max="14888" width="15.710937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7.42578125" style="29" customWidth="1"/>
    <col min="15109" max="15109" width="23.42578125" style="29" bestFit="1" customWidth="1"/>
    <col min="15110" max="15110" width="33.140625" style="29" customWidth="1"/>
    <col min="15111" max="15111" width="20.5703125" style="29" customWidth="1"/>
    <col min="15112" max="15112" width="20.14062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20.42578125" style="29" customWidth="1"/>
    <col min="15139" max="15139" width="8.85546875" style="29"/>
    <col min="15140" max="15140" width="18" style="29" bestFit="1" customWidth="1"/>
    <col min="15141" max="15141" width="17.85546875" style="29" customWidth="1"/>
    <col min="15142" max="15142" width="20.28515625" style="29" bestFit="1" customWidth="1"/>
    <col min="15143" max="15143" width="2.85546875" style="29" customWidth="1"/>
    <col min="15144" max="15144" width="15.710937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7.42578125" style="29" customWidth="1"/>
    <col min="15365" max="15365" width="23.42578125" style="29" bestFit="1" customWidth="1"/>
    <col min="15366" max="15366" width="33.140625" style="29" customWidth="1"/>
    <col min="15367" max="15367" width="20.5703125" style="29" customWidth="1"/>
    <col min="15368" max="15368" width="20.14062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20.42578125" style="29" customWidth="1"/>
    <col min="15395" max="15395" width="8.85546875" style="29"/>
    <col min="15396" max="15396" width="18" style="29" bestFit="1" customWidth="1"/>
    <col min="15397" max="15397" width="17.85546875" style="29" customWidth="1"/>
    <col min="15398" max="15398" width="20.28515625" style="29" bestFit="1" customWidth="1"/>
    <col min="15399" max="15399" width="2.85546875" style="29" customWidth="1"/>
    <col min="15400" max="15400" width="15.710937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7.42578125" style="29" customWidth="1"/>
    <col min="15621" max="15621" width="23.42578125" style="29" bestFit="1" customWidth="1"/>
    <col min="15622" max="15622" width="33.140625" style="29" customWidth="1"/>
    <col min="15623" max="15623" width="20.5703125" style="29" customWidth="1"/>
    <col min="15624" max="15624" width="20.14062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20.42578125" style="29" customWidth="1"/>
    <col min="15651" max="15651" width="8.85546875" style="29"/>
    <col min="15652" max="15652" width="18" style="29" bestFit="1" customWidth="1"/>
    <col min="15653" max="15653" width="17.85546875" style="29" customWidth="1"/>
    <col min="15654" max="15654" width="20.28515625" style="29" bestFit="1" customWidth="1"/>
    <col min="15655" max="15655" width="2.85546875" style="29" customWidth="1"/>
    <col min="15656" max="15656" width="15.710937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7.42578125" style="29" customWidth="1"/>
    <col min="15877" max="15877" width="23.42578125" style="29" bestFit="1" customWidth="1"/>
    <col min="15878" max="15878" width="33.140625" style="29" customWidth="1"/>
    <col min="15879" max="15879" width="20.5703125" style="29" customWidth="1"/>
    <col min="15880" max="15880" width="20.14062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20.42578125" style="29" customWidth="1"/>
    <col min="15907" max="15907" width="8.85546875" style="29"/>
    <col min="15908" max="15908" width="18" style="29" bestFit="1" customWidth="1"/>
    <col min="15909" max="15909" width="17.85546875" style="29" customWidth="1"/>
    <col min="15910" max="15910" width="20.28515625" style="29" bestFit="1" customWidth="1"/>
    <col min="15911" max="15911" width="2.85546875" style="29" customWidth="1"/>
    <col min="15912" max="15912" width="15.710937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7.42578125" style="29" customWidth="1"/>
    <col min="16133" max="16133" width="23.42578125" style="29" bestFit="1" customWidth="1"/>
    <col min="16134" max="16134" width="33.140625" style="29" customWidth="1"/>
    <col min="16135" max="16135" width="20.5703125" style="29" customWidth="1"/>
    <col min="16136" max="16136" width="20.14062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20.42578125" style="29" customWidth="1"/>
    <col min="16163" max="16163" width="8.85546875" style="29"/>
    <col min="16164" max="16164" width="18" style="29" bestFit="1" customWidth="1"/>
    <col min="16165" max="16165" width="17.85546875" style="29" customWidth="1"/>
    <col min="16166" max="16166" width="20.28515625" style="29" bestFit="1" customWidth="1"/>
    <col min="16167" max="16167" width="2.85546875" style="29" customWidth="1"/>
    <col min="16168" max="16168" width="15.7109375" style="29" customWidth="1"/>
    <col min="16169" max="16169" width="17.42578125" style="29" customWidth="1"/>
    <col min="16170" max="16384" width="8.85546875" style="29"/>
  </cols>
  <sheetData>
    <row r="1" spans="1:41" s="1" customFormat="1" ht="26.25" customHeight="1" thickBot="1" x14ac:dyDescent="0.35">
      <c r="A1" s="283" t="s">
        <v>0</v>
      </c>
      <c r="B1" s="284"/>
      <c r="C1" s="284"/>
      <c r="D1" s="284"/>
      <c r="E1" s="284"/>
      <c r="F1" s="284"/>
      <c r="G1" s="284"/>
      <c r="H1" s="284"/>
      <c r="I1" s="284"/>
      <c r="J1" s="284"/>
      <c r="K1" s="284"/>
      <c r="L1" s="284"/>
      <c r="M1" s="284"/>
      <c r="N1" s="285"/>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t="s">
        <v>153</v>
      </c>
      <c r="B3" s="6"/>
      <c r="C3" s="5"/>
      <c r="D3" s="7"/>
      <c r="E3" s="8"/>
      <c r="F3" s="8"/>
      <c r="G3" s="8"/>
      <c r="H3" s="8"/>
      <c r="I3" s="8"/>
    </row>
    <row r="4" spans="1:41" s="16" customFormat="1" ht="13.5" customHeight="1" x14ac:dyDescent="0.2">
      <c r="A4" s="10"/>
      <c r="B4" s="11"/>
      <c r="C4" s="11"/>
      <c r="D4" s="12"/>
      <c r="E4" s="13"/>
      <c r="F4" s="14"/>
      <c r="G4" s="14"/>
      <c r="H4" s="14"/>
      <c r="I4" s="15"/>
      <c r="K4" s="17"/>
      <c r="L4" s="274" t="s">
        <v>1</v>
      </c>
      <c r="M4" s="275"/>
      <c r="N4" s="18"/>
      <c r="O4" s="274" t="s">
        <v>2</v>
      </c>
      <c r="P4" s="275"/>
      <c r="Q4" s="18"/>
      <c r="R4" s="274" t="s">
        <v>3</v>
      </c>
      <c r="S4" s="275"/>
      <c r="T4" s="18"/>
      <c r="U4" s="286" t="s">
        <v>4</v>
      </c>
      <c r="V4" s="18"/>
      <c r="W4" s="268" t="s">
        <v>5</v>
      </c>
      <c r="X4" s="269"/>
      <c r="Y4" s="269"/>
      <c r="Z4" s="269"/>
      <c r="AA4" s="269"/>
      <c r="AB4" s="269"/>
      <c r="AC4" s="269"/>
      <c r="AD4" s="269"/>
      <c r="AE4" s="269"/>
      <c r="AF4" s="269"/>
      <c r="AG4" s="269"/>
      <c r="AH4" s="270"/>
      <c r="AI4" s="18"/>
      <c r="AJ4" s="268" t="s">
        <v>6</v>
      </c>
      <c r="AK4" s="269"/>
      <c r="AL4" s="270"/>
      <c r="AN4" s="274" t="s">
        <v>7</v>
      </c>
      <c r="AO4" s="275"/>
    </row>
    <row r="5" spans="1:41" s="16" customFormat="1" ht="15.75" customHeight="1" thickBot="1" x14ac:dyDescent="0.25">
      <c r="A5" s="19"/>
      <c r="B5" s="20"/>
      <c r="C5" s="20"/>
      <c r="D5" s="21"/>
      <c r="E5" s="15"/>
      <c r="F5" s="22"/>
      <c r="G5" s="22"/>
      <c r="H5" s="22"/>
      <c r="I5" s="15"/>
      <c r="K5" s="17"/>
      <c r="L5" s="276"/>
      <c r="M5" s="277"/>
      <c r="N5" s="18"/>
      <c r="O5" s="276"/>
      <c r="P5" s="277"/>
      <c r="Q5" s="18"/>
      <c r="R5" s="276"/>
      <c r="S5" s="277"/>
      <c r="T5" s="18"/>
      <c r="U5" s="287"/>
      <c r="V5" s="18"/>
      <c r="W5" s="271"/>
      <c r="X5" s="272"/>
      <c r="Y5" s="272"/>
      <c r="Z5" s="272"/>
      <c r="AA5" s="272"/>
      <c r="AB5" s="272"/>
      <c r="AC5" s="272"/>
      <c r="AD5" s="272"/>
      <c r="AE5" s="272"/>
      <c r="AF5" s="272"/>
      <c r="AG5" s="272"/>
      <c r="AH5" s="273"/>
      <c r="AI5" s="18"/>
      <c r="AJ5" s="271"/>
      <c r="AK5" s="272"/>
      <c r="AL5" s="273"/>
      <c r="AN5" s="276"/>
      <c r="AO5" s="277"/>
    </row>
    <row r="6" spans="1:41" ht="46.5" customHeight="1" thickBot="1" x14ac:dyDescent="0.25">
      <c r="A6" s="23"/>
      <c r="B6" s="24"/>
      <c r="C6" s="24"/>
      <c r="D6" s="24"/>
      <c r="E6" s="25"/>
      <c r="F6" s="26" t="s">
        <v>8</v>
      </c>
      <c r="G6" s="27" t="s">
        <v>9</v>
      </c>
      <c r="H6" s="26" t="s">
        <v>10</v>
      </c>
      <c r="I6" s="28"/>
      <c r="K6" s="30" t="s">
        <v>11</v>
      </c>
      <c r="L6" s="31" t="s">
        <v>12</v>
      </c>
      <c r="M6" s="32" t="s">
        <v>13</v>
      </c>
      <c r="N6" s="33"/>
      <c r="O6" s="34" t="s">
        <v>14</v>
      </c>
      <c r="P6" s="35" t="s">
        <v>14</v>
      </c>
      <c r="Q6" s="33"/>
      <c r="R6" s="34" t="s">
        <v>14</v>
      </c>
      <c r="S6" s="35" t="s">
        <v>15</v>
      </c>
      <c r="T6" s="33"/>
      <c r="U6" s="36" t="s">
        <v>16</v>
      </c>
      <c r="V6" s="17"/>
      <c r="W6" s="37" t="s">
        <v>16</v>
      </c>
      <c r="X6" s="278" t="s">
        <v>17</v>
      </c>
      <c r="Y6" s="279"/>
      <c r="Z6" s="279"/>
      <c r="AA6" s="279"/>
      <c r="AB6" s="279"/>
      <c r="AC6" s="279"/>
      <c r="AD6" s="279"/>
      <c r="AE6" s="279"/>
      <c r="AF6" s="279"/>
      <c r="AG6" s="279"/>
      <c r="AH6" s="280"/>
      <c r="AI6" s="33"/>
      <c r="AJ6" s="38" t="s">
        <v>18</v>
      </c>
      <c r="AK6" s="39" t="s">
        <v>18</v>
      </c>
      <c r="AL6" s="40" t="s">
        <v>17</v>
      </c>
      <c r="AN6" s="41" t="s">
        <v>3</v>
      </c>
      <c r="AO6" s="32" t="s">
        <v>5</v>
      </c>
    </row>
    <row r="7" spans="1:41" s="17" customFormat="1" ht="42" customHeight="1" thickBot="1" x14ac:dyDescent="0.25">
      <c r="A7" s="42"/>
      <c r="B7" s="43"/>
      <c r="C7" s="43"/>
      <c r="D7" s="43"/>
      <c r="E7" s="44"/>
      <c r="F7" s="45"/>
      <c r="G7" s="45"/>
      <c r="H7" s="45"/>
      <c r="I7" s="44"/>
      <c r="K7" s="30" t="s">
        <v>19</v>
      </c>
      <c r="L7" s="38" t="s">
        <v>20</v>
      </c>
      <c r="M7" s="46" t="s">
        <v>21</v>
      </c>
      <c r="N7" s="47"/>
      <c r="O7" s="38" t="s">
        <v>22</v>
      </c>
      <c r="P7" s="48" t="s">
        <v>23</v>
      </c>
      <c r="Q7" s="47"/>
      <c r="R7" s="38" t="s">
        <v>24</v>
      </c>
      <c r="S7" s="46" t="s">
        <v>25</v>
      </c>
      <c r="T7" s="47"/>
      <c r="U7" s="46" t="s">
        <v>26</v>
      </c>
      <c r="V7" s="49"/>
      <c r="W7" s="38" t="s">
        <v>27</v>
      </c>
      <c r="X7" s="50"/>
      <c r="Y7" s="51"/>
      <c r="Z7" s="51"/>
      <c r="AA7" s="51"/>
      <c r="AB7" s="51"/>
      <c r="AC7" s="51"/>
      <c r="AD7" s="51"/>
      <c r="AE7" s="51"/>
      <c r="AF7" s="51"/>
      <c r="AG7" s="52"/>
      <c r="AH7" s="53" t="s">
        <v>28</v>
      </c>
      <c r="AI7" s="54"/>
      <c r="AJ7" s="38" t="s">
        <v>29</v>
      </c>
      <c r="AK7" s="39" t="s">
        <v>5</v>
      </c>
      <c r="AL7" s="55" t="s">
        <v>5</v>
      </c>
      <c r="AN7" s="56" t="s">
        <v>30</v>
      </c>
      <c r="AO7" s="57" t="s">
        <v>31</v>
      </c>
    </row>
    <row r="8" spans="1:41" s="17" customFormat="1" ht="39" thickBot="1" x14ac:dyDescent="0.25">
      <c r="A8" s="58"/>
      <c r="B8" s="59"/>
      <c r="C8" s="59"/>
      <c r="D8" s="59"/>
      <c r="E8" s="60"/>
      <c r="F8" s="61"/>
      <c r="G8" s="61"/>
      <c r="H8" s="61"/>
      <c r="I8" s="44"/>
      <c r="K8" s="30" t="s">
        <v>32</v>
      </c>
      <c r="L8" s="38" t="s">
        <v>33</v>
      </c>
      <c r="M8" s="46" t="s">
        <v>34</v>
      </c>
      <c r="N8" s="47"/>
      <c r="O8" s="62"/>
      <c r="P8" s="63"/>
      <c r="Q8" s="47"/>
      <c r="R8" s="38" t="s">
        <v>35</v>
      </c>
      <c r="S8" s="46" t="s">
        <v>36</v>
      </c>
      <c r="T8" s="47"/>
      <c r="U8" s="46" t="s">
        <v>37</v>
      </c>
      <c r="V8" s="47"/>
      <c r="W8" s="38" t="s">
        <v>38</v>
      </c>
      <c r="X8" s="64"/>
      <c r="Y8" s="65"/>
      <c r="Z8" s="65"/>
      <c r="AA8" s="65"/>
      <c r="AB8" s="65"/>
      <c r="AC8" s="65"/>
      <c r="AD8" s="65"/>
      <c r="AE8" s="65"/>
      <c r="AF8" s="65"/>
      <c r="AG8" s="66"/>
      <c r="AH8" s="53" t="s">
        <v>39</v>
      </c>
      <c r="AI8" s="54"/>
      <c r="AJ8" s="56" t="s">
        <v>40</v>
      </c>
      <c r="AK8" s="39" t="s">
        <v>41</v>
      </c>
      <c r="AL8" s="67" t="s">
        <v>42</v>
      </c>
      <c r="AN8" s="56" t="s">
        <v>43</v>
      </c>
      <c r="AO8" s="57" t="s">
        <v>44</v>
      </c>
    </row>
    <row r="9" spans="1:41" s="17" customFormat="1" ht="17.25" customHeight="1" x14ac:dyDescent="0.2">
      <c r="A9" s="68" t="s">
        <v>45</v>
      </c>
      <c r="B9" s="69"/>
      <c r="C9" s="69"/>
      <c r="D9" s="69"/>
      <c r="E9" s="70"/>
      <c r="F9" s="71"/>
      <c r="G9" s="71"/>
      <c r="H9" s="71"/>
      <c r="I9" s="44"/>
      <c r="J9" s="72"/>
      <c r="K9" s="73"/>
      <c r="L9" s="74"/>
      <c r="M9" s="75"/>
      <c r="N9" s="73"/>
      <c r="O9" s="74"/>
      <c r="P9" s="75"/>
      <c r="Q9" s="73"/>
      <c r="R9" s="74"/>
      <c r="S9" s="75"/>
      <c r="T9" s="73"/>
      <c r="U9" s="76"/>
      <c r="V9" s="73"/>
      <c r="W9" s="77"/>
      <c r="X9" s="78"/>
      <c r="Y9" s="79"/>
      <c r="Z9" s="79"/>
      <c r="AA9" s="79"/>
      <c r="AB9" s="79"/>
      <c r="AC9" s="79"/>
      <c r="AD9" s="79"/>
      <c r="AE9" s="79"/>
      <c r="AF9" s="79"/>
      <c r="AG9" s="79"/>
      <c r="AH9" s="80"/>
      <c r="AI9" s="73"/>
      <c r="AJ9" s="81"/>
      <c r="AK9" s="82"/>
      <c r="AL9" s="75"/>
      <c r="AN9" s="83"/>
      <c r="AO9" s="75"/>
    </row>
    <row r="10" spans="1:41" s="17" customFormat="1" ht="17.25" customHeight="1" x14ac:dyDescent="0.2">
      <c r="A10" s="68"/>
      <c r="B10" s="69"/>
      <c r="C10" s="69" t="s">
        <v>46</v>
      </c>
      <c r="D10" s="69"/>
      <c r="E10" s="70"/>
      <c r="F10" s="84" t="s">
        <v>47</v>
      </c>
      <c r="G10" s="85"/>
      <c r="H10" s="86"/>
      <c r="I10" s="44"/>
      <c r="J10" s="72"/>
      <c r="K10" s="73"/>
      <c r="L10" s="87"/>
      <c r="M10" s="88"/>
      <c r="N10" s="89"/>
      <c r="O10" s="90"/>
      <c r="P10" s="88"/>
      <c r="Q10" s="89"/>
      <c r="R10" s="90"/>
      <c r="S10" s="88"/>
      <c r="T10" s="89"/>
      <c r="U10" s="91"/>
      <c r="V10" s="89"/>
      <c r="W10" s="92"/>
      <c r="X10" s="93"/>
      <c r="Y10" s="94"/>
      <c r="Z10" s="94"/>
      <c r="AA10" s="94"/>
      <c r="AB10" s="94"/>
      <c r="AC10" s="94"/>
      <c r="AD10" s="94"/>
      <c r="AE10" s="94"/>
      <c r="AF10" s="94"/>
      <c r="AG10" s="94"/>
      <c r="AH10" s="95"/>
      <c r="AI10" s="73"/>
      <c r="AJ10" s="96"/>
      <c r="AK10" s="97"/>
      <c r="AL10" s="88"/>
      <c r="AN10" s="83"/>
      <c r="AO10" s="75"/>
    </row>
    <row r="11" spans="1:41" s="17" customFormat="1" ht="17.25" customHeight="1" x14ac:dyDescent="0.2">
      <c r="A11" s="68"/>
      <c r="B11" s="98"/>
      <c r="C11" s="98"/>
      <c r="D11" s="98"/>
      <c r="E11" s="99"/>
      <c r="F11" s="100" t="s">
        <v>48</v>
      </c>
      <c r="G11" s="85"/>
      <c r="H11" s="86"/>
      <c r="I11" s="101"/>
      <c r="J11" s="18"/>
      <c r="K11" s="73"/>
      <c r="L11" s="87">
        <v>1</v>
      </c>
      <c r="M11" s="88">
        <v>1</v>
      </c>
      <c r="N11" s="89"/>
      <c r="O11" s="90">
        <v>1</v>
      </c>
      <c r="P11" s="88">
        <v>1</v>
      </c>
      <c r="Q11" s="89"/>
      <c r="R11" s="90">
        <v>1</v>
      </c>
      <c r="S11" s="88">
        <v>1</v>
      </c>
      <c r="T11" s="89"/>
      <c r="U11" s="91">
        <v>1</v>
      </c>
      <c r="V11" s="89"/>
      <c r="W11" s="92">
        <v>1</v>
      </c>
      <c r="X11" s="93"/>
      <c r="Y11" s="94"/>
      <c r="Z11" s="94"/>
      <c r="AA11" s="94"/>
      <c r="AB11" s="94"/>
      <c r="AC11" s="94"/>
      <c r="AD11" s="94"/>
      <c r="AE11" s="94"/>
      <c r="AF11" s="94"/>
      <c r="AG11" s="94"/>
      <c r="AH11" s="95">
        <v>1</v>
      </c>
      <c r="AI11" s="73"/>
      <c r="AJ11" s="96">
        <v>1</v>
      </c>
      <c r="AK11" s="97">
        <v>1</v>
      </c>
      <c r="AL11" s="88">
        <v>1</v>
      </c>
      <c r="AN11" s="90">
        <v>1</v>
      </c>
      <c r="AO11" s="88">
        <v>1</v>
      </c>
    </row>
    <row r="12" spans="1:41" s="17" customFormat="1" ht="17.25" customHeight="1" x14ac:dyDescent="0.2">
      <c r="A12" s="102"/>
      <c r="B12" s="98"/>
      <c r="C12" s="98" t="s">
        <v>49</v>
      </c>
      <c r="D12" s="98"/>
      <c r="E12" s="103" t="s">
        <v>50</v>
      </c>
      <c r="F12" s="84" t="s">
        <v>51</v>
      </c>
      <c r="G12" s="85"/>
      <c r="H12" s="86"/>
      <c r="I12" s="101"/>
      <c r="J12" s="72"/>
      <c r="K12" s="73"/>
      <c r="L12" s="104"/>
      <c r="M12" s="105"/>
      <c r="N12" s="106"/>
      <c r="O12" s="104"/>
      <c r="P12" s="105"/>
      <c r="Q12" s="106"/>
      <c r="R12" s="104"/>
      <c r="S12" s="105"/>
      <c r="T12" s="106"/>
      <c r="U12" s="107"/>
      <c r="V12" s="106"/>
      <c r="W12" s="104"/>
      <c r="X12" s="108"/>
      <c r="Y12" s="109"/>
      <c r="Z12" s="109"/>
      <c r="AA12" s="109"/>
      <c r="AB12" s="109"/>
      <c r="AC12" s="109"/>
      <c r="AD12" s="109"/>
      <c r="AE12" s="109"/>
      <c r="AF12" s="109"/>
      <c r="AG12" s="109"/>
      <c r="AH12" s="110"/>
      <c r="AI12" s="106"/>
      <c r="AJ12" s="111"/>
      <c r="AK12" s="112"/>
      <c r="AL12" s="105"/>
      <c r="AM12" s="106"/>
      <c r="AN12" s="104"/>
      <c r="AO12" s="105"/>
    </row>
    <row r="13" spans="1:41" s="17" customFormat="1" ht="17.25" customHeight="1" x14ac:dyDescent="0.2">
      <c r="A13" s="102"/>
      <c r="B13" s="98"/>
      <c r="C13" s="98" t="s">
        <v>52</v>
      </c>
      <c r="D13" s="98"/>
      <c r="E13" s="103" t="s">
        <v>50</v>
      </c>
      <c r="F13" s="84" t="s">
        <v>53</v>
      </c>
      <c r="G13" s="85"/>
      <c r="H13" s="86"/>
      <c r="I13" s="101"/>
      <c r="J13" s="72"/>
      <c r="K13" s="73"/>
      <c r="L13" s="113"/>
      <c r="M13" s="114"/>
      <c r="N13" s="115"/>
      <c r="O13" s="116"/>
      <c r="P13" s="114"/>
      <c r="Q13" s="115"/>
      <c r="R13" s="116"/>
      <c r="S13" s="114"/>
      <c r="T13" s="115"/>
      <c r="U13" s="117"/>
      <c r="V13" s="115"/>
      <c r="W13" s="118"/>
      <c r="X13" s="119"/>
      <c r="Y13" s="120"/>
      <c r="Z13" s="120"/>
      <c r="AA13" s="120"/>
      <c r="AB13" s="120"/>
      <c r="AC13" s="120"/>
      <c r="AD13" s="120"/>
      <c r="AE13" s="120"/>
      <c r="AF13" s="120"/>
      <c r="AG13" s="120"/>
      <c r="AH13" s="121"/>
      <c r="AI13" s="115"/>
      <c r="AJ13" s="122"/>
      <c r="AK13" s="123"/>
      <c r="AL13" s="114"/>
      <c r="AM13" s="124"/>
      <c r="AN13" s="116"/>
      <c r="AO13" s="114"/>
    </row>
    <row r="14" spans="1:41" s="17" customFormat="1" ht="17.25" customHeight="1" x14ac:dyDescent="0.2">
      <c r="A14" s="102"/>
      <c r="B14" s="98"/>
      <c r="C14" s="98" t="s">
        <v>54</v>
      </c>
      <c r="D14" s="98"/>
      <c r="E14" s="103" t="s">
        <v>50</v>
      </c>
      <c r="F14" s="84" t="s">
        <v>55</v>
      </c>
      <c r="G14" s="85"/>
      <c r="H14" s="86"/>
      <c r="I14" s="101"/>
      <c r="J14" s="72"/>
      <c r="K14" s="73"/>
      <c r="L14" s="113"/>
      <c r="M14" s="114"/>
      <c r="N14" s="115"/>
      <c r="O14" s="116"/>
      <c r="P14" s="114"/>
      <c r="Q14" s="115"/>
      <c r="R14" s="116"/>
      <c r="S14" s="114"/>
      <c r="T14" s="115"/>
      <c r="U14" s="117"/>
      <c r="V14" s="115"/>
      <c r="W14" s="118"/>
      <c r="X14" s="119"/>
      <c r="Y14" s="120"/>
      <c r="Z14" s="120"/>
      <c r="AA14" s="120"/>
      <c r="AB14" s="120"/>
      <c r="AC14" s="120"/>
      <c r="AD14" s="120"/>
      <c r="AE14" s="120"/>
      <c r="AF14" s="120"/>
      <c r="AG14" s="120"/>
      <c r="AH14" s="121"/>
      <c r="AI14" s="115"/>
      <c r="AJ14" s="122"/>
      <c r="AK14" s="123"/>
      <c r="AL14" s="114"/>
      <c r="AM14" s="124"/>
      <c r="AN14" s="116"/>
      <c r="AO14" s="114"/>
    </row>
    <row r="15" spans="1:41" s="17" customFormat="1" ht="17.25" customHeight="1" x14ac:dyDescent="0.2">
      <c r="A15" s="102"/>
      <c r="B15" s="98"/>
      <c r="C15" s="98" t="s">
        <v>56</v>
      </c>
      <c r="D15" s="98"/>
      <c r="E15" s="103" t="s">
        <v>57</v>
      </c>
      <c r="F15" s="84" t="s">
        <v>58</v>
      </c>
      <c r="G15" s="85"/>
      <c r="H15" s="86"/>
      <c r="I15" s="101"/>
      <c r="J15" s="72"/>
      <c r="K15" s="73"/>
      <c r="L15" s="113"/>
      <c r="M15" s="114"/>
      <c r="N15" s="115"/>
      <c r="O15" s="116"/>
      <c r="P15" s="114"/>
      <c r="Q15" s="115"/>
      <c r="R15" s="116"/>
      <c r="S15" s="114"/>
      <c r="T15" s="115"/>
      <c r="U15" s="117"/>
      <c r="V15" s="115"/>
      <c r="W15" s="118"/>
      <c r="X15" s="119"/>
      <c r="Y15" s="120"/>
      <c r="Z15" s="120"/>
      <c r="AA15" s="120"/>
      <c r="AB15" s="120"/>
      <c r="AC15" s="120"/>
      <c r="AD15" s="120"/>
      <c r="AE15" s="120"/>
      <c r="AF15" s="120"/>
      <c r="AG15" s="120"/>
      <c r="AH15" s="121"/>
      <c r="AI15" s="115"/>
      <c r="AJ15" s="122"/>
      <c r="AK15" s="123"/>
      <c r="AL15" s="114"/>
      <c r="AM15" s="124"/>
      <c r="AN15" s="116"/>
      <c r="AO15" s="114"/>
    </row>
    <row r="16" spans="1:41" s="145" customFormat="1" ht="17.25" customHeight="1" x14ac:dyDescent="0.2">
      <c r="A16" s="125"/>
      <c r="B16" s="126"/>
      <c r="C16" s="126"/>
      <c r="D16" s="126"/>
      <c r="E16" s="127"/>
      <c r="F16" s="128"/>
      <c r="G16" s="129"/>
      <c r="H16" s="130"/>
      <c r="I16" s="15"/>
      <c r="J16" s="131"/>
      <c r="K16" s="132"/>
      <c r="L16" s="133"/>
      <c r="M16" s="134"/>
      <c r="N16" s="135"/>
      <c r="O16" s="136"/>
      <c r="P16" s="134"/>
      <c r="Q16" s="135"/>
      <c r="R16" s="136"/>
      <c r="S16" s="134"/>
      <c r="T16" s="135"/>
      <c r="U16" s="137"/>
      <c r="V16" s="135"/>
      <c r="W16" s="138"/>
      <c r="X16" s="139"/>
      <c r="Y16" s="140"/>
      <c r="Z16" s="140"/>
      <c r="AA16" s="140"/>
      <c r="AB16" s="140"/>
      <c r="AC16" s="140"/>
      <c r="AD16" s="140"/>
      <c r="AE16" s="140"/>
      <c r="AF16" s="140"/>
      <c r="AG16" s="140"/>
      <c r="AH16" s="141"/>
      <c r="AI16" s="135"/>
      <c r="AJ16" s="142"/>
      <c r="AK16" s="143"/>
      <c r="AL16" s="134"/>
      <c r="AM16" s="144"/>
      <c r="AN16" s="136"/>
      <c r="AO16" s="134"/>
    </row>
    <row r="17" spans="1:41" ht="17.25" customHeight="1" x14ac:dyDescent="0.2">
      <c r="A17" s="125" t="s">
        <v>59</v>
      </c>
      <c r="B17" s="146" t="s">
        <v>60</v>
      </c>
      <c r="C17" s="146"/>
      <c r="D17" s="147"/>
      <c r="E17" s="148"/>
      <c r="F17" s="149"/>
      <c r="G17" s="149"/>
      <c r="H17" s="150"/>
      <c r="I17" s="151"/>
      <c r="J17" s="152"/>
      <c r="K17" s="73"/>
      <c r="L17" s="116"/>
      <c r="M17" s="114"/>
      <c r="N17" s="115"/>
      <c r="O17" s="116"/>
      <c r="P17" s="114"/>
      <c r="Q17" s="115"/>
      <c r="R17" s="116"/>
      <c r="S17" s="114"/>
      <c r="T17" s="115"/>
      <c r="U17" s="117"/>
      <c r="V17" s="115"/>
      <c r="W17" s="118"/>
      <c r="X17" s="119"/>
      <c r="Y17" s="120"/>
      <c r="Z17" s="120"/>
      <c r="AA17" s="120"/>
      <c r="AB17" s="120"/>
      <c r="AC17" s="120"/>
      <c r="AD17" s="120"/>
      <c r="AE17" s="120"/>
      <c r="AF17" s="120"/>
      <c r="AG17" s="120"/>
      <c r="AH17" s="121"/>
      <c r="AI17" s="115"/>
      <c r="AJ17" s="122"/>
      <c r="AK17" s="123"/>
      <c r="AL17" s="114"/>
      <c r="AM17" s="153"/>
      <c r="AN17" s="116"/>
      <c r="AO17" s="114"/>
    </row>
    <row r="18" spans="1:41" ht="17.25" customHeight="1" x14ac:dyDescent="0.2">
      <c r="A18" s="102"/>
      <c r="B18" s="147"/>
      <c r="C18" s="147"/>
      <c r="D18" s="147"/>
      <c r="E18" s="148"/>
      <c r="F18" s="149"/>
      <c r="G18" s="149"/>
      <c r="H18" s="150"/>
      <c r="I18" s="151"/>
      <c r="J18" s="152"/>
      <c r="K18" s="73"/>
      <c r="L18" s="116"/>
      <c r="M18" s="114"/>
      <c r="N18" s="115"/>
      <c r="O18" s="116"/>
      <c r="P18" s="114"/>
      <c r="Q18" s="115"/>
      <c r="R18" s="116"/>
      <c r="S18" s="114"/>
      <c r="T18" s="115"/>
      <c r="U18" s="117"/>
      <c r="V18" s="115"/>
      <c r="W18" s="118"/>
      <c r="X18" s="119"/>
      <c r="Y18" s="120"/>
      <c r="Z18" s="120"/>
      <c r="AA18" s="120"/>
      <c r="AB18" s="120"/>
      <c r="AC18" s="120"/>
      <c r="AD18" s="120"/>
      <c r="AE18" s="120"/>
      <c r="AF18" s="120"/>
      <c r="AG18" s="120"/>
      <c r="AH18" s="121"/>
      <c r="AI18" s="115"/>
      <c r="AJ18" s="122"/>
      <c r="AK18" s="123"/>
      <c r="AL18" s="114"/>
      <c r="AM18" s="153"/>
      <c r="AN18" s="116"/>
      <c r="AO18" s="114"/>
    </row>
    <row r="19" spans="1:41" ht="17.25" customHeight="1" x14ac:dyDescent="0.2">
      <c r="A19" s="154"/>
      <c r="B19" s="155"/>
      <c r="C19" s="156" t="s">
        <v>61</v>
      </c>
      <c r="D19" s="156"/>
      <c r="E19" s="127"/>
      <c r="F19" s="85"/>
      <c r="G19" s="85"/>
      <c r="H19" s="86"/>
      <c r="I19" s="101"/>
      <c r="J19" s="152"/>
      <c r="K19" s="73"/>
      <c r="L19" s="116"/>
      <c r="M19" s="114"/>
      <c r="N19" s="115"/>
      <c r="O19" s="116"/>
      <c r="P19" s="114"/>
      <c r="Q19" s="115"/>
      <c r="R19" s="116"/>
      <c r="S19" s="114"/>
      <c r="T19" s="115"/>
      <c r="U19" s="117"/>
      <c r="V19" s="115"/>
      <c r="W19" s="118"/>
      <c r="X19" s="119"/>
      <c r="Y19" s="120"/>
      <c r="Z19" s="120"/>
      <c r="AA19" s="120"/>
      <c r="AB19" s="120"/>
      <c r="AC19" s="120"/>
      <c r="AD19" s="120"/>
      <c r="AE19" s="120"/>
      <c r="AF19" s="120"/>
      <c r="AG19" s="120"/>
      <c r="AH19" s="121"/>
      <c r="AI19" s="115"/>
      <c r="AJ19" s="122"/>
      <c r="AK19" s="123"/>
      <c r="AL19" s="114"/>
      <c r="AM19" s="153"/>
      <c r="AN19" s="116"/>
      <c r="AO19" s="114"/>
    </row>
    <row r="20" spans="1:41" ht="17.25" customHeight="1" x14ac:dyDescent="0.2">
      <c r="A20" s="154"/>
      <c r="B20" s="155"/>
      <c r="C20" s="157" t="s">
        <v>62</v>
      </c>
      <c r="D20" s="157"/>
      <c r="E20" s="127"/>
      <c r="F20" s="85"/>
      <c r="G20" s="85"/>
      <c r="H20" s="86"/>
      <c r="I20" s="101"/>
      <c r="J20" s="152"/>
      <c r="K20" s="73"/>
      <c r="L20" s="136"/>
      <c r="M20" s="134"/>
      <c r="N20" s="135"/>
      <c r="O20" s="136"/>
      <c r="P20" s="134"/>
      <c r="Q20" s="135"/>
      <c r="R20" s="136"/>
      <c r="S20" s="134"/>
      <c r="T20" s="135"/>
      <c r="U20" s="137"/>
      <c r="V20" s="135"/>
      <c r="W20" s="138"/>
      <c r="X20" s="139"/>
      <c r="Y20" s="140"/>
      <c r="Z20" s="140"/>
      <c r="AA20" s="140"/>
      <c r="AB20" s="140"/>
      <c r="AC20" s="140"/>
      <c r="AD20" s="140"/>
      <c r="AE20" s="140"/>
      <c r="AF20" s="140"/>
      <c r="AG20" s="140"/>
      <c r="AH20" s="141"/>
      <c r="AI20" s="135"/>
      <c r="AJ20" s="142"/>
      <c r="AK20" s="143"/>
      <c r="AL20" s="134"/>
      <c r="AM20" s="153"/>
      <c r="AN20" s="136"/>
      <c r="AO20" s="134"/>
    </row>
    <row r="21" spans="1:41" ht="17.25" customHeight="1" x14ac:dyDescent="0.2">
      <c r="A21" s="154"/>
      <c r="B21" s="155"/>
      <c r="C21" s="158" t="s">
        <v>63</v>
      </c>
      <c r="D21" s="158"/>
      <c r="E21" s="127"/>
      <c r="F21" s="85"/>
      <c r="G21" s="85"/>
      <c r="H21" s="86"/>
      <c r="I21" s="101"/>
      <c r="J21" s="152"/>
      <c r="K21" s="73"/>
      <c r="L21" s="136"/>
      <c r="M21" s="134"/>
      <c r="N21" s="135"/>
      <c r="O21" s="136"/>
      <c r="P21" s="134"/>
      <c r="Q21" s="135"/>
      <c r="R21" s="136"/>
      <c r="S21" s="134"/>
      <c r="T21" s="135"/>
      <c r="U21" s="137"/>
      <c r="V21" s="135"/>
      <c r="W21" s="138"/>
      <c r="X21" s="139"/>
      <c r="Y21" s="140"/>
      <c r="Z21" s="140"/>
      <c r="AA21" s="140"/>
      <c r="AB21" s="140"/>
      <c r="AC21" s="140"/>
      <c r="AD21" s="140"/>
      <c r="AE21" s="140"/>
      <c r="AF21" s="140"/>
      <c r="AG21" s="140"/>
      <c r="AH21" s="141"/>
      <c r="AI21" s="135"/>
      <c r="AJ21" s="142"/>
      <c r="AK21" s="143"/>
      <c r="AL21" s="134"/>
      <c r="AM21" s="153"/>
      <c r="AN21" s="136"/>
      <c r="AO21" s="134"/>
    </row>
    <row r="22" spans="1:41" ht="17.25" customHeight="1" x14ac:dyDescent="0.2">
      <c r="A22" s="154"/>
      <c r="B22" s="155"/>
      <c r="C22" s="158" t="s">
        <v>64</v>
      </c>
      <c r="D22" s="158"/>
      <c r="E22" s="127" t="s">
        <v>65</v>
      </c>
      <c r="F22" s="84"/>
      <c r="G22" s="84"/>
      <c r="H22" s="159"/>
      <c r="I22" s="101"/>
      <c r="J22" s="152"/>
      <c r="K22" s="73"/>
      <c r="L22" s="160">
        <f>ROUND([13]T6C!$D$51,7)</f>
        <v>34.496309699999998</v>
      </c>
      <c r="M22" s="161">
        <f>R22</f>
        <v>34.496309699999998</v>
      </c>
      <c r="N22" s="162"/>
      <c r="O22" s="160">
        <f>L22</f>
        <v>34.496309699999998</v>
      </c>
      <c r="P22" s="161">
        <f>R22</f>
        <v>34.496309699999998</v>
      </c>
      <c r="Q22" s="162"/>
      <c r="R22" s="160">
        <f>L22</f>
        <v>34.496309699999998</v>
      </c>
      <c r="S22" s="161">
        <f>R22</f>
        <v>34.496309699999998</v>
      </c>
      <c r="T22" s="162"/>
      <c r="U22" s="163">
        <f>L22</f>
        <v>34.496309699999998</v>
      </c>
      <c r="V22" s="162"/>
      <c r="W22" s="160">
        <f>L22</f>
        <v>34.496309699999998</v>
      </c>
      <c r="X22" s="164"/>
      <c r="Y22" s="165"/>
      <c r="Z22" s="165"/>
      <c r="AA22" s="165"/>
      <c r="AB22" s="165"/>
      <c r="AC22" s="165"/>
      <c r="AD22" s="165"/>
      <c r="AE22" s="165"/>
      <c r="AF22" s="165"/>
      <c r="AG22" s="165"/>
      <c r="AH22" s="166"/>
      <c r="AI22" s="162"/>
      <c r="AJ22" s="167">
        <f>U22</f>
        <v>34.496309699999998</v>
      </c>
      <c r="AK22" s="168">
        <f>W22</f>
        <v>34.496309699999998</v>
      </c>
      <c r="AL22" s="169"/>
      <c r="AM22" s="162"/>
      <c r="AN22" s="160">
        <f>R22</f>
        <v>34.496309699999998</v>
      </c>
      <c r="AO22" s="161"/>
    </row>
    <row r="23" spans="1:41" ht="17.25" customHeight="1" x14ac:dyDescent="0.2">
      <c r="A23" s="154"/>
      <c r="B23" s="155"/>
      <c r="C23" s="170" t="s">
        <v>66</v>
      </c>
      <c r="D23" s="170"/>
      <c r="E23" s="127" t="s">
        <v>67</v>
      </c>
      <c r="F23" s="84" t="s">
        <v>68</v>
      </c>
      <c r="G23" s="84" t="s">
        <v>69</v>
      </c>
      <c r="H23" s="159">
        <v>0.21</v>
      </c>
      <c r="I23" s="101"/>
      <c r="J23" s="171"/>
      <c r="K23" s="73"/>
      <c r="L23" s="160">
        <f>ROUND(L22/12,7)</f>
        <v>2.8746925000000001</v>
      </c>
      <c r="M23" s="161">
        <f>R23</f>
        <v>2.8746925000000001</v>
      </c>
      <c r="N23" s="162"/>
      <c r="O23" s="160">
        <f>L23</f>
        <v>2.8746925000000001</v>
      </c>
      <c r="P23" s="161">
        <f>R23</f>
        <v>2.8746925000000001</v>
      </c>
      <c r="Q23" s="162"/>
      <c r="R23" s="160">
        <f>L23</f>
        <v>2.8746925000000001</v>
      </c>
      <c r="S23" s="161">
        <f>R23</f>
        <v>2.8746925000000001</v>
      </c>
      <c r="T23" s="162"/>
      <c r="U23" s="163">
        <f>L23</f>
        <v>2.8746925000000001</v>
      </c>
      <c r="V23" s="162"/>
      <c r="W23" s="160">
        <f>L23</f>
        <v>2.8746925000000001</v>
      </c>
      <c r="X23" s="164"/>
      <c r="Y23" s="165"/>
      <c r="Z23" s="165"/>
      <c r="AA23" s="165"/>
      <c r="AB23" s="165"/>
      <c r="AC23" s="165"/>
      <c r="AD23" s="165"/>
      <c r="AE23" s="165"/>
      <c r="AF23" s="165"/>
      <c r="AG23" s="165"/>
      <c r="AH23" s="166"/>
      <c r="AI23" s="162"/>
      <c r="AJ23" s="167">
        <f>U23</f>
        <v>2.8746925000000001</v>
      </c>
      <c r="AK23" s="168">
        <f>W23</f>
        <v>2.8746925000000001</v>
      </c>
      <c r="AL23" s="169"/>
      <c r="AM23" s="162"/>
      <c r="AN23" s="160">
        <f>R23</f>
        <v>2.8746925000000001</v>
      </c>
      <c r="AO23" s="161"/>
    </row>
    <row r="24" spans="1:41" ht="17.25" customHeight="1" x14ac:dyDescent="0.2">
      <c r="A24" s="154"/>
      <c r="B24" s="155"/>
      <c r="C24" s="170"/>
      <c r="D24" s="170"/>
      <c r="E24" s="170" t="s">
        <v>70</v>
      </c>
      <c r="F24" s="84" t="s">
        <v>71</v>
      </c>
      <c r="G24" s="84"/>
      <c r="H24" s="159"/>
      <c r="I24" s="172"/>
      <c r="J24" s="173"/>
      <c r="K24" s="73"/>
      <c r="L24" s="174">
        <v>0.9</v>
      </c>
      <c r="M24" s="175">
        <f>R24</f>
        <v>0.75</v>
      </c>
      <c r="N24" s="176"/>
      <c r="O24" s="174">
        <v>0.9</v>
      </c>
      <c r="P24" s="175">
        <v>0.75</v>
      </c>
      <c r="Q24" s="176"/>
      <c r="R24" s="174">
        <v>0.75</v>
      </c>
      <c r="S24" s="175">
        <f>R24</f>
        <v>0.75</v>
      </c>
      <c r="T24" s="176"/>
      <c r="U24" s="177">
        <v>0.75</v>
      </c>
      <c r="V24" s="176"/>
      <c r="W24" s="174">
        <v>1</v>
      </c>
      <c r="X24" s="178"/>
      <c r="Y24" s="179"/>
      <c r="Z24" s="179"/>
      <c r="AA24" s="179"/>
      <c r="AB24" s="179"/>
      <c r="AC24" s="179"/>
      <c r="AD24" s="179"/>
      <c r="AE24" s="179"/>
      <c r="AF24" s="179"/>
      <c r="AG24" s="179"/>
      <c r="AH24" s="180"/>
      <c r="AI24" s="176"/>
      <c r="AJ24" s="181">
        <f>U24</f>
        <v>0.75</v>
      </c>
      <c r="AK24" s="182">
        <f>W24</f>
        <v>1</v>
      </c>
      <c r="AL24" s="183"/>
      <c r="AM24" s="176"/>
      <c r="AN24" s="174">
        <f>R24</f>
        <v>0.75</v>
      </c>
      <c r="AO24" s="175"/>
    </row>
    <row r="25" spans="1:41" ht="17.25" customHeight="1" x14ac:dyDescent="0.2">
      <c r="A25" s="154"/>
      <c r="B25" s="155"/>
      <c r="C25" s="170" t="s">
        <v>72</v>
      </c>
      <c r="D25" s="170"/>
      <c r="E25" s="127" t="s">
        <v>73</v>
      </c>
      <c r="F25" s="84" t="s">
        <v>74</v>
      </c>
      <c r="G25" s="84" t="s">
        <v>69</v>
      </c>
      <c r="H25" s="159">
        <v>0.21</v>
      </c>
      <c r="I25" s="101"/>
      <c r="J25" s="184"/>
      <c r="K25" s="73"/>
      <c r="L25" s="160"/>
      <c r="M25" s="161"/>
      <c r="N25" s="162"/>
      <c r="O25" s="160"/>
      <c r="P25" s="161"/>
      <c r="Q25" s="162"/>
      <c r="R25" s="160"/>
      <c r="S25" s="161"/>
      <c r="T25" s="162"/>
      <c r="U25" s="163"/>
      <c r="V25" s="162"/>
      <c r="W25" s="160"/>
      <c r="X25" s="164"/>
      <c r="Y25" s="165"/>
      <c r="Z25" s="165"/>
      <c r="AA25" s="165"/>
      <c r="AB25" s="165"/>
      <c r="AC25" s="165"/>
      <c r="AD25" s="165"/>
      <c r="AE25" s="165"/>
      <c r="AF25" s="165"/>
      <c r="AG25" s="165"/>
      <c r="AH25" s="166">
        <f>ROUND([13]T6C!$B$75,7)</f>
        <v>7.6205999999999999E-3</v>
      </c>
      <c r="AI25" s="162"/>
      <c r="AJ25" s="185"/>
      <c r="AK25" s="168"/>
      <c r="AL25" s="161">
        <f>AH25</f>
        <v>7.6205999999999999E-3</v>
      </c>
      <c r="AM25" s="162"/>
      <c r="AN25" s="160"/>
      <c r="AO25" s="161">
        <f>AH25</f>
        <v>7.6205999999999999E-3</v>
      </c>
    </row>
    <row r="26" spans="1:41" ht="17.25" customHeight="1" x14ac:dyDescent="0.2">
      <c r="A26" s="154"/>
      <c r="B26" s="155"/>
      <c r="C26" s="170" t="s">
        <v>75</v>
      </c>
      <c r="D26" s="170"/>
      <c r="E26" s="127" t="s">
        <v>73</v>
      </c>
      <c r="F26" s="84" t="s">
        <v>76</v>
      </c>
      <c r="G26" s="84" t="s">
        <v>69</v>
      </c>
      <c r="H26" s="159">
        <v>0.21</v>
      </c>
      <c r="I26" s="101"/>
      <c r="J26" s="171"/>
      <c r="K26" s="186"/>
      <c r="L26" s="160"/>
      <c r="M26" s="161"/>
      <c r="N26" s="162"/>
      <c r="O26" s="160"/>
      <c r="P26" s="161"/>
      <c r="Q26" s="162"/>
      <c r="R26" s="160"/>
      <c r="S26" s="161"/>
      <c r="T26" s="162"/>
      <c r="U26" s="163"/>
      <c r="V26" s="162"/>
      <c r="W26" s="160"/>
      <c r="X26" s="164"/>
      <c r="Y26" s="165"/>
      <c r="Z26" s="165"/>
      <c r="AA26" s="165"/>
      <c r="AB26" s="165"/>
      <c r="AC26" s="165"/>
      <c r="AD26" s="165"/>
      <c r="AE26" s="165"/>
      <c r="AF26" s="165"/>
      <c r="AG26" s="165"/>
      <c r="AH26" s="166">
        <f>AH25</f>
        <v>7.6205999999999999E-3</v>
      </c>
      <c r="AI26" s="162"/>
      <c r="AJ26" s="185"/>
      <c r="AK26" s="168"/>
      <c r="AL26" s="161">
        <f>AH26</f>
        <v>7.6205999999999999E-3</v>
      </c>
      <c r="AM26" s="162"/>
      <c r="AN26" s="160"/>
      <c r="AO26" s="161">
        <f t="shared" ref="AO26:AO35" si="0">AH26</f>
        <v>7.6205999999999999E-3</v>
      </c>
    </row>
    <row r="27" spans="1:41" ht="17.25" customHeight="1" x14ac:dyDescent="0.2">
      <c r="A27" s="154"/>
      <c r="B27" s="155"/>
      <c r="C27" s="170" t="s">
        <v>77</v>
      </c>
      <c r="D27" s="170"/>
      <c r="E27" s="127" t="s">
        <v>73</v>
      </c>
      <c r="F27" s="84" t="s">
        <v>78</v>
      </c>
      <c r="G27" s="84" t="s">
        <v>69</v>
      </c>
      <c r="H27" s="159">
        <v>0.21</v>
      </c>
      <c r="I27" s="101"/>
      <c r="J27" s="171"/>
      <c r="K27" s="186"/>
      <c r="L27" s="160"/>
      <c r="M27" s="161"/>
      <c r="N27" s="162"/>
      <c r="O27" s="160"/>
      <c r="P27" s="161"/>
      <c r="Q27" s="162"/>
      <c r="R27" s="160"/>
      <c r="S27" s="161"/>
      <c r="T27" s="162"/>
      <c r="U27" s="163"/>
      <c r="V27" s="162"/>
      <c r="W27" s="160"/>
      <c r="X27" s="164"/>
      <c r="Y27" s="165"/>
      <c r="Z27" s="165"/>
      <c r="AA27" s="165"/>
      <c r="AB27" s="165"/>
      <c r="AC27" s="165"/>
      <c r="AD27" s="165"/>
      <c r="AE27" s="165"/>
      <c r="AF27" s="165"/>
      <c r="AG27" s="165"/>
      <c r="AH27" s="166">
        <f>AH25</f>
        <v>7.6205999999999999E-3</v>
      </c>
      <c r="AI27" s="162"/>
      <c r="AJ27" s="185"/>
      <c r="AK27" s="168"/>
      <c r="AL27" s="161">
        <f>AH27</f>
        <v>7.6205999999999999E-3</v>
      </c>
      <c r="AM27" s="162"/>
      <c r="AN27" s="160"/>
      <c r="AO27" s="161">
        <f t="shared" si="0"/>
        <v>7.6205999999999999E-3</v>
      </c>
    </row>
    <row r="28" spans="1:41" s="16" customFormat="1" ht="17.25" customHeight="1" x14ac:dyDescent="0.2">
      <c r="A28" s="187"/>
      <c r="B28" s="155"/>
      <c r="C28" s="170"/>
      <c r="D28" s="170"/>
      <c r="E28" s="127"/>
      <c r="F28" s="128"/>
      <c r="G28" s="128"/>
      <c r="H28" s="130"/>
      <c r="I28" s="15"/>
      <c r="J28" s="188"/>
      <c r="K28" s="189"/>
      <c r="L28" s="190"/>
      <c r="M28" s="191"/>
      <c r="N28" s="192"/>
      <c r="O28" s="190"/>
      <c r="P28" s="191"/>
      <c r="Q28" s="192"/>
      <c r="R28" s="190"/>
      <c r="S28" s="191"/>
      <c r="T28" s="192"/>
      <c r="U28" s="193"/>
      <c r="V28" s="192"/>
      <c r="W28" s="190"/>
      <c r="X28" s="194"/>
      <c r="Y28" s="195"/>
      <c r="Z28" s="195"/>
      <c r="AA28" s="195"/>
      <c r="AB28" s="195"/>
      <c r="AC28" s="195"/>
      <c r="AD28" s="195"/>
      <c r="AE28" s="195"/>
      <c r="AF28" s="195"/>
      <c r="AG28" s="195"/>
      <c r="AH28" s="196"/>
      <c r="AI28" s="192"/>
      <c r="AJ28" s="197"/>
      <c r="AK28" s="198"/>
      <c r="AL28" s="199"/>
      <c r="AM28" s="192"/>
      <c r="AN28" s="190"/>
      <c r="AO28" s="191"/>
    </row>
    <row r="29" spans="1:41" ht="17.25" customHeight="1" x14ac:dyDescent="0.2">
      <c r="A29" s="102" t="s">
        <v>79</v>
      </c>
      <c r="B29" s="147" t="s">
        <v>80</v>
      </c>
      <c r="C29" s="147"/>
      <c r="D29" s="147"/>
      <c r="E29" s="103" t="s">
        <v>73</v>
      </c>
      <c r="F29" s="84" t="s">
        <v>81</v>
      </c>
      <c r="G29" s="84" t="s">
        <v>82</v>
      </c>
      <c r="H29" s="159">
        <v>0.21</v>
      </c>
      <c r="I29" s="101"/>
      <c r="J29" s="153"/>
      <c r="K29" s="186"/>
      <c r="L29" s="160">
        <v>2.2368000000000002E-3</v>
      </c>
      <c r="M29" s="161">
        <f>R29</f>
        <v>2.2368000000000002E-3</v>
      </c>
      <c r="N29" s="162"/>
      <c r="O29" s="160">
        <f>L29</f>
        <v>2.2368000000000002E-3</v>
      </c>
      <c r="P29" s="161">
        <f>R29</f>
        <v>2.2368000000000002E-3</v>
      </c>
      <c r="Q29" s="162"/>
      <c r="R29" s="160">
        <f>L29</f>
        <v>2.2368000000000002E-3</v>
      </c>
      <c r="S29" s="161">
        <f>R29</f>
        <v>2.2368000000000002E-3</v>
      </c>
      <c r="T29" s="162"/>
      <c r="U29" s="163">
        <f>L29</f>
        <v>2.2368000000000002E-3</v>
      </c>
      <c r="V29" s="162"/>
      <c r="W29" s="160">
        <f>L29</f>
        <v>2.2368000000000002E-3</v>
      </c>
      <c r="X29" s="164"/>
      <c r="Y29" s="165"/>
      <c r="Z29" s="165"/>
      <c r="AA29" s="165"/>
      <c r="AB29" s="165"/>
      <c r="AC29" s="165"/>
      <c r="AD29" s="165"/>
      <c r="AE29" s="165"/>
      <c r="AF29" s="165"/>
      <c r="AG29" s="165"/>
      <c r="AH29" s="166">
        <f>W29</f>
        <v>2.2368000000000002E-3</v>
      </c>
      <c r="AI29" s="162"/>
      <c r="AJ29" s="167">
        <f>U29</f>
        <v>2.2368000000000002E-3</v>
      </c>
      <c r="AK29" s="168">
        <f>W29</f>
        <v>2.2368000000000002E-3</v>
      </c>
      <c r="AL29" s="161">
        <f>AH29</f>
        <v>2.2368000000000002E-3</v>
      </c>
      <c r="AM29" s="162"/>
      <c r="AN29" s="160">
        <f>R29</f>
        <v>2.2368000000000002E-3</v>
      </c>
      <c r="AO29" s="161">
        <f t="shared" si="0"/>
        <v>2.2368000000000002E-3</v>
      </c>
    </row>
    <row r="30" spans="1:41" s="16" customFormat="1" ht="17.25" customHeight="1" x14ac:dyDescent="0.2">
      <c r="A30" s="125"/>
      <c r="B30" s="146"/>
      <c r="C30" s="146"/>
      <c r="D30" s="146"/>
      <c r="E30" s="127"/>
      <c r="F30" s="128"/>
      <c r="G30" s="128"/>
      <c r="H30" s="130"/>
      <c r="I30" s="15"/>
      <c r="J30" s="200"/>
      <c r="K30" s="189"/>
      <c r="L30" s="190"/>
      <c r="M30" s="191"/>
      <c r="N30" s="192"/>
      <c r="O30" s="190"/>
      <c r="P30" s="191"/>
      <c r="Q30" s="192"/>
      <c r="R30" s="190"/>
      <c r="S30" s="191"/>
      <c r="T30" s="192"/>
      <c r="U30" s="193"/>
      <c r="V30" s="192"/>
      <c r="W30" s="190"/>
      <c r="X30" s="194"/>
      <c r="Y30" s="195"/>
      <c r="Z30" s="195"/>
      <c r="AA30" s="195"/>
      <c r="AB30" s="195"/>
      <c r="AC30" s="195"/>
      <c r="AD30" s="195"/>
      <c r="AE30" s="195"/>
      <c r="AF30" s="195"/>
      <c r="AG30" s="195"/>
      <c r="AH30" s="196"/>
      <c r="AI30" s="192"/>
      <c r="AJ30" s="201"/>
      <c r="AK30" s="202"/>
      <c r="AL30" s="191"/>
      <c r="AM30" s="192"/>
      <c r="AN30" s="190"/>
      <c r="AO30" s="191"/>
    </row>
    <row r="31" spans="1:41" s="204" customFormat="1" ht="17.25" customHeight="1" x14ac:dyDescent="0.2">
      <c r="A31" s="102" t="s">
        <v>83</v>
      </c>
      <c r="B31" s="147" t="s">
        <v>84</v>
      </c>
      <c r="C31" s="147"/>
      <c r="D31" s="147"/>
      <c r="E31" s="103" t="s">
        <v>73</v>
      </c>
      <c r="F31" s="84" t="s">
        <v>85</v>
      </c>
      <c r="G31" s="84" t="s">
        <v>86</v>
      </c>
      <c r="H31" s="159">
        <v>0.21</v>
      </c>
      <c r="I31" s="101"/>
      <c r="J31" s="153"/>
      <c r="K31" s="186"/>
      <c r="L31" s="160">
        <v>0</v>
      </c>
      <c r="M31" s="161">
        <f>R31</f>
        <v>0</v>
      </c>
      <c r="N31" s="162"/>
      <c r="O31" s="160">
        <f>L31</f>
        <v>0</v>
      </c>
      <c r="P31" s="161">
        <f>R31</f>
        <v>0</v>
      </c>
      <c r="Q31" s="162"/>
      <c r="R31" s="160">
        <f>L31</f>
        <v>0</v>
      </c>
      <c r="S31" s="161">
        <f>R31</f>
        <v>0</v>
      </c>
      <c r="T31" s="162"/>
      <c r="U31" s="163">
        <f>L31</f>
        <v>0</v>
      </c>
      <c r="V31" s="162"/>
      <c r="W31" s="160">
        <f>L31</f>
        <v>0</v>
      </c>
      <c r="X31" s="164"/>
      <c r="Y31" s="165"/>
      <c r="Z31" s="165"/>
      <c r="AA31" s="165"/>
      <c r="AB31" s="165"/>
      <c r="AC31" s="165"/>
      <c r="AD31" s="165"/>
      <c r="AE31" s="165"/>
      <c r="AF31" s="165"/>
      <c r="AG31" s="165"/>
      <c r="AH31" s="166">
        <f>W31</f>
        <v>0</v>
      </c>
      <c r="AI31" s="162"/>
      <c r="AJ31" s="167">
        <f>U31</f>
        <v>0</v>
      </c>
      <c r="AK31" s="168">
        <f>W31</f>
        <v>0</v>
      </c>
      <c r="AL31" s="161">
        <f>AH31</f>
        <v>0</v>
      </c>
      <c r="AM31" s="203"/>
      <c r="AN31" s="160">
        <f>R31</f>
        <v>0</v>
      </c>
      <c r="AO31" s="161">
        <f t="shared" si="0"/>
        <v>0</v>
      </c>
    </row>
    <row r="32" spans="1:41" s="208" customFormat="1" ht="17.25" customHeight="1" x14ac:dyDescent="0.2">
      <c r="A32" s="125"/>
      <c r="B32" s="146"/>
      <c r="C32" s="146"/>
      <c r="D32" s="146"/>
      <c r="E32" s="127"/>
      <c r="F32" s="128"/>
      <c r="G32" s="128"/>
      <c r="H32" s="130"/>
      <c r="I32" s="15"/>
      <c r="J32" s="200"/>
      <c r="K32" s="189"/>
      <c r="L32" s="190"/>
      <c r="M32" s="191"/>
      <c r="N32" s="192"/>
      <c r="O32" s="190"/>
      <c r="P32" s="191"/>
      <c r="Q32" s="192"/>
      <c r="R32" s="190"/>
      <c r="S32" s="191"/>
      <c r="T32" s="192"/>
      <c r="U32" s="193"/>
      <c r="V32" s="192"/>
      <c r="W32" s="190"/>
      <c r="X32" s="194"/>
      <c r="Y32" s="195"/>
      <c r="Z32" s="195"/>
      <c r="AA32" s="195"/>
      <c r="AB32" s="195"/>
      <c r="AC32" s="195"/>
      <c r="AD32" s="195"/>
      <c r="AE32" s="195"/>
      <c r="AF32" s="195"/>
      <c r="AG32" s="195"/>
      <c r="AH32" s="196"/>
      <c r="AI32" s="192"/>
      <c r="AJ32" s="201"/>
      <c r="AK32" s="202"/>
      <c r="AL32" s="191"/>
      <c r="AM32" s="205"/>
      <c r="AN32" s="206"/>
      <c r="AO32" s="207"/>
    </row>
    <row r="33" spans="1:41" s="204" customFormat="1" ht="17.25" customHeight="1" x14ac:dyDescent="0.2">
      <c r="A33" s="102" t="s">
        <v>87</v>
      </c>
      <c r="B33" s="147" t="s">
        <v>88</v>
      </c>
      <c r="C33" s="147"/>
      <c r="D33" s="147"/>
      <c r="E33" s="103" t="s">
        <v>73</v>
      </c>
      <c r="F33" s="84" t="s">
        <v>89</v>
      </c>
      <c r="G33" s="84" t="s">
        <v>90</v>
      </c>
      <c r="H33" s="159">
        <v>0.21</v>
      </c>
      <c r="I33" s="101"/>
      <c r="J33" s="153"/>
      <c r="K33" s="186"/>
      <c r="L33" s="160">
        <v>6.8789999999999997E-4</v>
      </c>
      <c r="M33" s="161">
        <f>R33</f>
        <v>6.8789999999999997E-4</v>
      </c>
      <c r="N33" s="162"/>
      <c r="O33" s="160">
        <f>L33</f>
        <v>6.8789999999999997E-4</v>
      </c>
      <c r="P33" s="161">
        <f>R33</f>
        <v>6.8789999999999997E-4</v>
      </c>
      <c r="Q33" s="162"/>
      <c r="R33" s="160">
        <f>L33</f>
        <v>6.8789999999999997E-4</v>
      </c>
      <c r="S33" s="161">
        <f>R33</f>
        <v>6.8789999999999997E-4</v>
      </c>
      <c r="T33" s="162"/>
      <c r="U33" s="163">
        <f>L33</f>
        <v>6.8789999999999997E-4</v>
      </c>
      <c r="V33" s="162"/>
      <c r="W33" s="160">
        <f>L33</f>
        <v>6.8789999999999997E-4</v>
      </c>
      <c r="X33" s="164"/>
      <c r="Y33" s="165"/>
      <c r="Z33" s="165"/>
      <c r="AA33" s="165"/>
      <c r="AB33" s="165"/>
      <c r="AC33" s="165"/>
      <c r="AD33" s="165"/>
      <c r="AE33" s="165"/>
      <c r="AF33" s="165"/>
      <c r="AG33" s="165"/>
      <c r="AH33" s="166">
        <f>W33</f>
        <v>6.8789999999999997E-4</v>
      </c>
      <c r="AI33" s="162"/>
      <c r="AJ33" s="167">
        <f>U33</f>
        <v>6.8789999999999997E-4</v>
      </c>
      <c r="AK33" s="168">
        <f>W33</f>
        <v>6.8789999999999997E-4</v>
      </c>
      <c r="AL33" s="161">
        <f>AH33</f>
        <v>6.8789999999999997E-4</v>
      </c>
      <c r="AM33" s="203"/>
      <c r="AN33" s="160">
        <f>R33</f>
        <v>6.8789999999999997E-4</v>
      </c>
      <c r="AO33" s="161">
        <f t="shared" si="0"/>
        <v>6.8789999999999997E-4</v>
      </c>
    </row>
    <row r="34" spans="1:41" s="208" customFormat="1" ht="17.25" customHeight="1" x14ac:dyDescent="0.2">
      <c r="A34" s="125"/>
      <c r="B34" s="146"/>
      <c r="C34" s="146"/>
      <c r="D34" s="146"/>
      <c r="E34" s="127"/>
      <c r="F34" s="128"/>
      <c r="G34" s="128"/>
      <c r="H34" s="130"/>
      <c r="I34" s="15"/>
      <c r="J34" s="200"/>
      <c r="K34" s="189"/>
      <c r="L34" s="190"/>
      <c r="M34" s="191"/>
      <c r="N34" s="192"/>
      <c r="O34" s="190"/>
      <c r="P34" s="191"/>
      <c r="Q34" s="192"/>
      <c r="R34" s="190"/>
      <c r="S34" s="191"/>
      <c r="T34" s="192"/>
      <c r="U34" s="193"/>
      <c r="V34" s="192"/>
      <c r="W34" s="190"/>
      <c r="X34" s="194"/>
      <c r="Y34" s="195"/>
      <c r="Z34" s="195"/>
      <c r="AA34" s="195"/>
      <c r="AB34" s="195"/>
      <c r="AC34" s="195"/>
      <c r="AD34" s="195"/>
      <c r="AE34" s="195"/>
      <c r="AF34" s="195"/>
      <c r="AG34" s="195"/>
      <c r="AH34" s="196"/>
      <c r="AI34" s="192"/>
      <c r="AJ34" s="201"/>
      <c r="AK34" s="202"/>
      <c r="AL34" s="191"/>
      <c r="AM34" s="205"/>
      <c r="AN34" s="206"/>
      <c r="AO34" s="207"/>
    </row>
    <row r="35" spans="1:41" s="204" customFormat="1" ht="17.25" customHeight="1" x14ac:dyDescent="0.2">
      <c r="A35" s="102" t="s">
        <v>91</v>
      </c>
      <c r="B35" s="147" t="s">
        <v>92</v>
      </c>
      <c r="C35" s="147"/>
      <c r="D35" s="147"/>
      <c r="E35" s="103" t="s">
        <v>73</v>
      </c>
      <c r="F35" s="84" t="s">
        <v>93</v>
      </c>
      <c r="G35" s="84" t="s">
        <v>94</v>
      </c>
      <c r="H35" s="159">
        <v>0.21</v>
      </c>
      <c r="I35" s="101"/>
      <c r="J35" s="153"/>
      <c r="K35" s="186"/>
      <c r="L35" s="160">
        <v>3.6820000000000001E-4</v>
      </c>
      <c r="M35" s="161">
        <f>R35</f>
        <v>3.6820000000000001E-4</v>
      </c>
      <c r="N35" s="162"/>
      <c r="O35" s="160">
        <f>L35</f>
        <v>3.6820000000000001E-4</v>
      </c>
      <c r="P35" s="161">
        <f>R35</f>
        <v>3.6820000000000001E-4</v>
      </c>
      <c r="Q35" s="162"/>
      <c r="R35" s="160">
        <f>L35</f>
        <v>3.6820000000000001E-4</v>
      </c>
      <c r="S35" s="161">
        <f>R35</f>
        <v>3.6820000000000001E-4</v>
      </c>
      <c r="T35" s="162"/>
      <c r="U35" s="163">
        <f>L35</f>
        <v>3.6820000000000001E-4</v>
      </c>
      <c r="V35" s="162"/>
      <c r="W35" s="160">
        <f>L35</f>
        <v>3.6820000000000001E-4</v>
      </c>
      <c r="X35" s="164"/>
      <c r="Y35" s="165"/>
      <c r="Z35" s="165"/>
      <c r="AA35" s="165"/>
      <c r="AB35" s="165"/>
      <c r="AC35" s="165"/>
      <c r="AD35" s="165"/>
      <c r="AE35" s="165"/>
      <c r="AF35" s="165"/>
      <c r="AG35" s="165"/>
      <c r="AH35" s="166">
        <f>W35</f>
        <v>3.6820000000000001E-4</v>
      </c>
      <c r="AI35" s="162"/>
      <c r="AJ35" s="167">
        <f>U35</f>
        <v>3.6820000000000001E-4</v>
      </c>
      <c r="AK35" s="168">
        <f>W35</f>
        <v>3.6820000000000001E-4</v>
      </c>
      <c r="AL35" s="161">
        <f>AH35</f>
        <v>3.6820000000000001E-4</v>
      </c>
      <c r="AM35" s="203"/>
      <c r="AN35" s="160">
        <f>R35</f>
        <v>3.6820000000000001E-4</v>
      </c>
      <c r="AO35" s="161">
        <f t="shared" si="0"/>
        <v>3.6820000000000001E-4</v>
      </c>
    </row>
    <row r="36" spans="1:41" s="208" customFormat="1" ht="17.25" customHeight="1" x14ac:dyDescent="0.2">
      <c r="A36" s="125"/>
      <c r="B36" s="146"/>
      <c r="C36" s="146"/>
      <c r="D36" s="146"/>
      <c r="E36" s="127"/>
      <c r="F36" s="128"/>
      <c r="G36" s="128"/>
      <c r="H36" s="130"/>
      <c r="I36" s="15"/>
      <c r="J36" s="200"/>
      <c r="K36" s="189"/>
      <c r="L36" s="190"/>
      <c r="M36" s="191"/>
      <c r="N36" s="192"/>
      <c r="O36" s="190"/>
      <c r="P36" s="191"/>
      <c r="Q36" s="192"/>
      <c r="R36" s="190"/>
      <c r="S36" s="191"/>
      <c r="T36" s="192"/>
      <c r="U36" s="193"/>
      <c r="V36" s="192"/>
      <c r="W36" s="190"/>
      <c r="X36" s="194"/>
      <c r="Y36" s="195"/>
      <c r="Z36" s="195"/>
      <c r="AA36" s="195"/>
      <c r="AB36" s="195"/>
      <c r="AC36" s="195"/>
      <c r="AD36" s="195"/>
      <c r="AE36" s="195"/>
      <c r="AF36" s="195"/>
      <c r="AG36" s="195"/>
      <c r="AH36" s="196"/>
      <c r="AI36" s="192"/>
      <c r="AJ36" s="201"/>
      <c r="AK36" s="202"/>
      <c r="AL36" s="191"/>
      <c r="AM36" s="205"/>
      <c r="AN36" s="206"/>
      <c r="AO36" s="207"/>
    </row>
    <row r="37" spans="1:41" ht="17.25" customHeight="1" x14ac:dyDescent="0.2">
      <c r="A37" s="102" t="s">
        <v>95</v>
      </c>
      <c r="B37" s="147" t="s">
        <v>96</v>
      </c>
      <c r="C37" s="147"/>
      <c r="D37" s="147"/>
      <c r="E37" s="103"/>
      <c r="F37" s="85"/>
      <c r="G37" s="85"/>
      <c r="H37" s="86"/>
      <c r="I37" s="101"/>
      <c r="J37" s="153"/>
      <c r="K37" s="73"/>
      <c r="L37" s="209"/>
      <c r="M37" s="210"/>
      <c r="N37" s="192"/>
      <c r="O37" s="209"/>
      <c r="P37" s="210"/>
      <c r="Q37" s="192"/>
      <c r="R37" s="209"/>
      <c r="S37" s="210"/>
      <c r="T37" s="192"/>
      <c r="U37" s="211"/>
      <c r="V37" s="192"/>
      <c r="W37" s="212"/>
      <c r="X37" s="213"/>
      <c r="Y37" s="214"/>
      <c r="Z37" s="214"/>
      <c r="AA37" s="214"/>
      <c r="AB37" s="214"/>
      <c r="AC37" s="214"/>
      <c r="AD37" s="214"/>
      <c r="AE37" s="214"/>
      <c r="AF37" s="214"/>
      <c r="AG37" s="214"/>
      <c r="AH37" s="215"/>
      <c r="AI37" s="192"/>
      <c r="AJ37" s="216"/>
      <c r="AK37" s="217"/>
      <c r="AL37" s="210"/>
      <c r="AM37" s="162"/>
      <c r="AN37" s="209"/>
      <c r="AO37" s="210"/>
    </row>
    <row r="38" spans="1:41" ht="17.25" customHeight="1" x14ac:dyDescent="0.2">
      <c r="A38" s="154"/>
      <c r="B38" s="147" t="s">
        <v>97</v>
      </c>
      <c r="C38" s="147" t="s">
        <v>98</v>
      </c>
      <c r="D38" s="147"/>
      <c r="E38" s="103" t="s">
        <v>73</v>
      </c>
      <c r="F38" s="84" t="s">
        <v>99</v>
      </c>
      <c r="G38" s="84" t="s">
        <v>100</v>
      </c>
      <c r="H38" s="159">
        <v>0.21</v>
      </c>
      <c r="I38" s="101"/>
      <c r="J38" s="153"/>
      <c r="K38" s="186"/>
      <c r="L38" s="160">
        <v>1.188E-4</v>
      </c>
      <c r="M38" s="161">
        <f>R38</f>
        <v>1.188E-4</v>
      </c>
      <c r="N38" s="162"/>
      <c r="O38" s="160">
        <f>L38</f>
        <v>1.188E-4</v>
      </c>
      <c r="P38" s="161">
        <f>R38</f>
        <v>1.188E-4</v>
      </c>
      <c r="Q38" s="162"/>
      <c r="R38" s="160">
        <f>L38</f>
        <v>1.188E-4</v>
      </c>
      <c r="S38" s="161">
        <f>R38</f>
        <v>1.188E-4</v>
      </c>
      <c r="T38" s="162"/>
      <c r="U38" s="163">
        <f>L38</f>
        <v>1.188E-4</v>
      </c>
      <c r="V38" s="162"/>
      <c r="W38" s="160">
        <f>L38</f>
        <v>1.188E-4</v>
      </c>
      <c r="X38" s="164"/>
      <c r="Y38" s="165"/>
      <c r="Z38" s="165"/>
      <c r="AA38" s="165"/>
      <c r="AB38" s="165"/>
      <c r="AC38" s="165"/>
      <c r="AD38" s="165"/>
      <c r="AE38" s="165"/>
      <c r="AF38" s="165"/>
      <c r="AG38" s="165"/>
      <c r="AH38" s="166">
        <f>W38</f>
        <v>1.188E-4</v>
      </c>
      <c r="AI38" s="162"/>
      <c r="AJ38" s="167">
        <f>U38</f>
        <v>1.188E-4</v>
      </c>
      <c r="AK38" s="168">
        <f>W38</f>
        <v>1.188E-4</v>
      </c>
      <c r="AL38" s="161">
        <f>AH38</f>
        <v>1.188E-4</v>
      </c>
      <c r="AM38" s="162"/>
      <c r="AN38" s="160">
        <f>R38</f>
        <v>1.188E-4</v>
      </c>
      <c r="AO38" s="161">
        <f>AH38</f>
        <v>1.188E-4</v>
      </c>
    </row>
    <row r="39" spans="1:41" ht="17.25" customHeight="1" x14ac:dyDescent="0.2">
      <c r="A39" s="154"/>
      <c r="B39" s="147" t="s">
        <v>101</v>
      </c>
      <c r="C39" s="147" t="s">
        <v>102</v>
      </c>
      <c r="D39" s="147"/>
      <c r="E39" s="103" t="s">
        <v>73</v>
      </c>
      <c r="F39" s="84" t="s">
        <v>103</v>
      </c>
      <c r="G39" s="84" t="s">
        <v>104</v>
      </c>
      <c r="H39" s="159">
        <v>0.21</v>
      </c>
      <c r="I39" s="101"/>
      <c r="J39" s="153"/>
      <c r="K39" s="186"/>
      <c r="L39" s="160">
        <v>9.0140999999999971E-3</v>
      </c>
      <c r="M39" s="161">
        <f>R39</f>
        <v>9.0140999999999971E-3</v>
      </c>
      <c r="N39" s="162"/>
      <c r="O39" s="160">
        <f>L39</f>
        <v>9.0140999999999971E-3</v>
      </c>
      <c r="P39" s="161">
        <f>R39</f>
        <v>9.0140999999999971E-3</v>
      </c>
      <c r="Q39" s="162"/>
      <c r="R39" s="160">
        <f>L39</f>
        <v>9.0140999999999971E-3</v>
      </c>
      <c r="S39" s="161">
        <f>R39</f>
        <v>9.0140999999999971E-3</v>
      </c>
      <c r="T39" s="162"/>
      <c r="U39" s="163">
        <f>L39</f>
        <v>9.0140999999999971E-3</v>
      </c>
      <c r="V39" s="162"/>
      <c r="W39" s="160">
        <f>L39</f>
        <v>9.0140999999999971E-3</v>
      </c>
      <c r="X39" s="164"/>
      <c r="Y39" s="165"/>
      <c r="Z39" s="165"/>
      <c r="AA39" s="165"/>
      <c r="AB39" s="165"/>
      <c r="AC39" s="165"/>
      <c r="AD39" s="165"/>
      <c r="AE39" s="165"/>
      <c r="AF39" s="165"/>
      <c r="AG39" s="165"/>
      <c r="AH39" s="166">
        <f>W39</f>
        <v>9.0140999999999971E-3</v>
      </c>
      <c r="AI39" s="162"/>
      <c r="AJ39" s="167">
        <f>U39</f>
        <v>9.0140999999999971E-3</v>
      </c>
      <c r="AK39" s="168">
        <f>W39</f>
        <v>9.0140999999999971E-3</v>
      </c>
      <c r="AL39" s="161">
        <f>AH39</f>
        <v>9.0140999999999971E-3</v>
      </c>
      <c r="AM39" s="162"/>
      <c r="AN39" s="160">
        <f>R39</f>
        <v>9.0140999999999971E-3</v>
      </c>
      <c r="AO39" s="161">
        <f>AH39</f>
        <v>9.0140999999999971E-3</v>
      </c>
    </row>
    <row r="40" spans="1:41" ht="17.25" customHeight="1" x14ac:dyDescent="0.2">
      <c r="A40" s="154"/>
      <c r="B40" s="147" t="s">
        <v>105</v>
      </c>
      <c r="C40" s="147" t="s">
        <v>106</v>
      </c>
      <c r="D40" s="147"/>
      <c r="E40" s="103" t="s">
        <v>73</v>
      </c>
      <c r="F40" s="84" t="s">
        <v>107</v>
      </c>
      <c r="G40" s="84" t="s">
        <v>108</v>
      </c>
      <c r="H40" s="159">
        <v>0.21</v>
      </c>
      <c r="I40" s="101"/>
      <c r="J40" s="153"/>
      <c r="K40" s="186"/>
      <c r="L40" s="160">
        <v>0</v>
      </c>
      <c r="M40" s="161">
        <f>R40</f>
        <v>0</v>
      </c>
      <c r="N40" s="162"/>
      <c r="O40" s="160">
        <f>L40</f>
        <v>0</v>
      </c>
      <c r="P40" s="161">
        <f>R40</f>
        <v>0</v>
      </c>
      <c r="Q40" s="162"/>
      <c r="R40" s="160">
        <f>L40</f>
        <v>0</v>
      </c>
      <c r="S40" s="161">
        <f>R40</f>
        <v>0</v>
      </c>
      <c r="T40" s="162"/>
      <c r="U40" s="163">
        <f>L40</f>
        <v>0</v>
      </c>
      <c r="V40" s="162"/>
      <c r="W40" s="160">
        <f>L40</f>
        <v>0</v>
      </c>
      <c r="X40" s="164"/>
      <c r="Y40" s="165"/>
      <c r="Z40" s="165"/>
      <c r="AA40" s="165"/>
      <c r="AB40" s="165"/>
      <c r="AC40" s="165"/>
      <c r="AD40" s="165"/>
      <c r="AE40" s="165"/>
      <c r="AF40" s="165"/>
      <c r="AG40" s="165"/>
      <c r="AH40" s="166">
        <f>W40</f>
        <v>0</v>
      </c>
      <c r="AI40" s="162"/>
      <c r="AJ40" s="167">
        <f>U40</f>
        <v>0</v>
      </c>
      <c r="AK40" s="168">
        <f>W40</f>
        <v>0</v>
      </c>
      <c r="AL40" s="161">
        <f>AH40</f>
        <v>0</v>
      </c>
      <c r="AM40" s="162"/>
      <c r="AN40" s="160">
        <f>R40</f>
        <v>0</v>
      </c>
      <c r="AO40" s="161">
        <f>AH40</f>
        <v>0</v>
      </c>
    </row>
    <row r="41" spans="1:41" ht="17.25" customHeight="1" x14ac:dyDescent="0.2">
      <c r="A41" s="154"/>
      <c r="B41" s="147" t="s">
        <v>109</v>
      </c>
      <c r="C41" s="147" t="s">
        <v>110</v>
      </c>
      <c r="D41" s="218"/>
      <c r="E41" s="103" t="s">
        <v>73</v>
      </c>
      <c r="F41" s="84" t="s">
        <v>111</v>
      </c>
      <c r="G41" s="84" t="s">
        <v>112</v>
      </c>
      <c r="H41" s="159">
        <v>0.21</v>
      </c>
      <c r="I41" s="101"/>
      <c r="J41" s="153"/>
      <c r="K41" s="189"/>
      <c r="L41" s="160">
        <v>1.6090000000000001E-4</v>
      </c>
      <c r="M41" s="161">
        <f>R41</f>
        <v>1.6090000000000001E-4</v>
      </c>
      <c r="N41" s="162"/>
      <c r="O41" s="160">
        <f>L41</f>
        <v>1.6090000000000001E-4</v>
      </c>
      <c r="P41" s="161">
        <f>R41</f>
        <v>1.6090000000000001E-4</v>
      </c>
      <c r="Q41" s="162"/>
      <c r="R41" s="160">
        <f>L41</f>
        <v>1.6090000000000001E-4</v>
      </c>
      <c r="S41" s="161">
        <f>R41</f>
        <v>1.6090000000000001E-4</v>
      </c>
      <c r="T41" s="162"/>
      <c r="U41" s="163">
        <f>L41</f>
        <v>1.6090000000000001E-4</v>
      </c>
      <c r="V41" s="162"/>
      <c r="W41" s="160">
        <f>L41</f>
        <v>1.6090000000000001E-4</v>
      </c>
      <c r="X41" s="164"/>
      <c r="Y41" s="165"/>
      <c r="Z41" s="165"/>
      <c r="AA41" s="165"/>
      <c r="AB41" s="165"/>
      <c r="AC41" s="165"/>
      <c r="AD41" s="165"/>
      <c r="AE41" s="165"/>
      <c r="AF41" s="165"/>
      <c r="AG41" s="165"/>
      <c r="AH41" s="166">
        <f>W41</f>
        <v>1.6090000000000001E-4</v>
      </c>
      <c r="AI41" s="162"/>
      <c r="AJ41" s="167">
        <f>U41</f>
        <v>1.6090000000000001E-4</v>
      </c>
      <c r="AK41" s="168">
        <f>W41</f>
        <v>1.6090000000000001E-4</v>
      </c>
      <c r="AL41" s="161">
        <f>AH41</f>
        <v>1.6090000000000001E-4</v>
      </c>
      <c r="AM41" s="162"/>
      <c r="AN41" s="160">
        <f>R41</f>
        <v>1.6090000000000001E-4</v>
      </c>
      <c r="AO41" s="161">
        <f>AH41</f>
        <v>1.6090000000000001E-4</v>
      </c>
    </row>
    <row r="42" spans="1:41" ht="17.25" customHeight="1" x14ac:dyDescent="0.2">
      <c r="A42" s="154"/>
      <c r="B42" s="147" t="s">
        <v>113</v>
      </c>
      <c r="C42" s="146" t="s">
        <v>114</v>
      </c>
      <c r="D42" s="218"/>
      <c r="E42" s="103" t="s">
        <v>73</v>
      </c>
      <c r="F42" s="84" t="s">
        <v>115</v>
      </c>
      <c r="G42" s="84" t="s">
        <v>116</v>
      </c>
      <c r="H42" s="159">
        <v>0.21</v>
      </c>
      <c r="I42" s="101"/>
      <c r="J42" s="153"/>
      <c r="K42" s="189"/>
      <c r="L42" s="160">
        <v>0</v>
      </c>
      <c r="M42" s="161">
        <f>R42</f>
        <v>0</v>
      </c>
      <c r="N42" s="162"/>
      <c r="O42" s="160">
        <f>L42</f>
        <v>0</v>
      </c>
      <c r="P42" s="161">
        <f>R42</f>
        <v>0</v>
      </c>
      <c r="Q42" s="162"/>
      <c r="R42" s="160">
        <f>L42</f>
        <v>0</v>
      </c>
      <c r="S42" s="161">
        <f>R42</f>
        <v>0</v>
      </c>
      <c r="T42" s="162"/>
      <c r="U42" s="163">
        <f>L42</f>
        <v>0</v>
      </c>
      <c r="V42" s="162"/>
      <c r="W42" s="160">
        <f>L42</f>
        <v>0</v>
      </c>
      <c r="X42" s="164"/>
      <c r="Y42" s="165"/>
      <c r="Z42" s="165"/>
      <c r="AA42" s="165"/>
      <c r="AB42" s="165"/>
      <c r="AC42" s="165"/>
      <c r="AD42" s="165"/>
      <c r="AE42" s="165"/>
      <c r="AF42" s="165"/>
      <c r="AG42" s="165"/>
      <c r="AH42" s="166">
        <f>W42</f>
        <v>0</v>
      </c>
      <c r="AI42" s="162"/>
      <c r="AJ42" s="167">
        <f>U42</f>
        <v>0</v>
      </c>
      <c r="AK42" s="168">
        <f>W42</f>
        <v>0</v>
      </c>
      <c r="AL42" s="161">
        <f>AH42</f>
        <v>0</v>
      </c>
      <c r="AM42" s="162"/>
      <c r="AN42" s="160">
        <f>R42</f>
        <v>0</v>
      </c>
      <c r="AO42" s="161">
        <f>AH42</f>
        <v>0</v>
      </c>
    </row>
    <row r="43" spans="1:41" ht="17.25" customHeight="1" x14ac:dyDescent="0.2">
      <c r="A43" s="154"/>
      <c r="B43" s="147" t="s">
        <v>117</v>
      </c>
      <c r="C43" s="218" t="s">
        <v>118</v>
      </c>
      <c r="D43" s="218"/>
      <c r="E43" s="103" t="s">
        <v>73</v>
      </c>
      <c r="F43" s="128"/>
      <c r="G43" s="128"/>
      <c r="H43" s="130"/>
      <c r="I43" s="101"/>
      <c r="J43" s="153"/>
      <c r="K43" s="73"/>
      <c r="L43" s="209"/>
      <c r="M43" s="210"/>
      <c r="N43" s="192"/>
      <c r="O43" s="209"/>
      <c r="P43" s="210"/>
      <c r="Q43" s="192"/>
      <c r="R43" s="209"/>
      <c r="S43" s="210"/>
      <c r="T43" s="192"/>
      <c r="U43" s="211"/>
      <c r="V43" s="192"/>
      <c r="W43" s="212"/>
      <c r="X43" s="213"/>
      <c r="Y43" s="214"/>
      <c r="Z43" s="214"/>
      <c r="AA43" s="214"/>
      <c r="AB43" s="214"/>
      <c r="AC43" s="214"/>
      <c r="AD43" s="214"/>
      <c r="AE43" s="214"/>
      <c r="AF43" s="214"/>
      <c r="AG43" s="214"/>
      <c r="AH43" s="215"/>
      <c r="AI43" s="192"/>
      <c r="AJ43" s="216"/>
      <c r="AK43" s="217"/>
      <c r="AL43" s="210"/>
      <c r="AM43" s="162"/>
      <c r="AN43" s="209"/>
      <c r="AO43" s="210"/>
    </row>
    <row r="44" spans="1:41" ht="17.25" customHeight="1" x14ac:dyDescent="0.2">
      <c r="A44" s="154"/>
      <c r="B44" s="218"/>
      <c r="C44" s="219" t="s">
        <v>119</v>
      </c>
      <c r="D44" s="218"/>
      <c r="E44" s="103" t="s">
        <v>73</v>
      </c>
      <c r="F44" s="84" t="s">
        <v>120</v>
      </c>
      <c r="G44" s="84" t="s">
        <v>121</v>
      </c>
      <c r="H44" s="159" t="s">
        <v>122</v>
      </c>
      <c r="I44" s="101"/>
      <c r="J44" s="153"/>
      <c r="K44" s="73"/>
      <c r="L44" s="160">
        <v>1.4889999999999999E-4</v>
      </c>
      <c r="M44" s="161">
        <f t="shared" ref="M44:M49" si="1">R44</f>
        <v>1.4889999999999999E-4</v>
      </c>
      <c r="N44" s="162"/>
      <c r="O44" s="160">
        <f t="shared" ref="O44:O49" si="2">L44</f>
        <v>1.4889999999999999E-4</v>
      </c>
      <c r="P44" s="161">
        <f t="shared" ref="P44:P49" si="3">R44</f>
        <v>1.4889999999999999E-4</v>
      </c>
      <c r="Q44" s="162"/>
      <c r="R44" s="160">
        <f t="shared" ref="R44:R49" si="4">L44</f>
        <v>1.4889999999999999E-4</v>
      </c>
      <c r="S44" s="161">
        <f t="shared" ref="S44:S49" si="5">R44</f>
        <v>1.4889999999999999E-4</v>
      </c>
      <c r="T44" s="162"/>
      <c r="U44" s="163">
        <f t="shared" ref="U44:U49" si="6">L44</f>
        <v>1.4889999999999999E-4</v>
      </c>
      <c r="V44" s="162"/>
      <c r="W44" s="160">
        <f t="shared" ref="W44:W49" si="7">L44</f>
        <v>1.4889999999999999E-4</v>
      </c>
      <c r="X44" s="164"/>
      <c r="Y44" s="165"/>
      <c r="Z44" s="165"/>
      <c r="AA44" s="165"/>
      <c r="AB44" s="165"/>
      <c r="AC44" s="165"/>
      <c r="AD44" s="165"/>
      <c r="AE44" s="165"/>
      <c r="AF44" s="165"/>
      <c r="AG44" s="165"/>
      <c r="AH44" s="166">
        <f t="shared" ref="AH44:AH49" si="8">W44</f>
        <v>1.4889999999999999E-4</v>
      </c>
      <c r="AI44" s="162"/>
      <c r="AJ44" s="167">
        <f t="shared" ref="AJ44:AJ49" si="9">U44</f>
        <v>1.4889999999999999E-4</v>
      </c>
      <c r="AK44" s="168">
        <f t="shared" ref="AK44:AK49" si="10">W44</f>
        <v>1.4889999999999999E-4</v>
      </c>
      <c r="AL44" s="161">
        <f t="shared" ref="AL44:AL49" si="11">AH44</f>
        <v>1.4889999999999999E-4</v>
      </c>
      <c r="AM44" s="162"/>
      <c r="AN44" s="160">
        <f t="shared" ref="AN44:AN49" si="12">R44</f>
        <v>1.4889999999999999E-4</v>
      </c>
      <c r="AO44" s="161">
        <f t="shared" ref="AO44:AO49" si="13">AH44</f>
        <v>1.4889999999999999E-4</v>
      </c>
    </row>
    <row r="45" spans="1:41" ht="17.25" customHeight="1" x14ac:dyDescent="0.2">
      <c r="A45" s="154"/>
      <c r="B45" s="218"/>
      <c r="C45" s="219" t="s">
        <v>123</v>
      </c>
      <c r="D45" s="218"/>
      <c r="E45" s="103" t="s">
        <v>73</v>
      </c>
      <c r="F45" s="84" t="s">
        <v>124</v>
      </c>
      <c r="G45" s="84" t="s">
        <v>125</v>
      </c>
      <c r="H45" s="159" t="s">
        <v>122</v>
      </c>
      <c r="I45" s="101"/>
      <c r="J45" s="153"/>
      <c r="K45" s="73"/>
      <c r="L45" s="160">
        <v>1.011E-3</v>
      </c>
      <c r="M45" s="161">
        <f t="shared" si="1"/>
        <v>1.011E-3</v>
      </c>
      <c r="N45" s="162"/>
      <c r="O45" s="160">
        <f t="shared" si="2"/>
        <v>1.011E-3</v>
      </c>
      <c r="P45" s="161">
        <f t="shared" si="3"/>
        <v>1.011E-3</v>
      </c>
      <c r="Q45" s="162"/>
      <c r="R45" s="160">
        <f t="shared" si="4"/>
        <v>1.011E-3</v>
      </c>
      <c r="S45" s="161">
        <f t="shared" si="5"/>
        <v>1.011E-3</v>
      </c>
      <c r="T45" s="162"/>
      <c r="U45" s="163">
        <f t="shared" si="6"/>
        <v>1.011E-3</v>
      </c>
      <c r="V45" s="162"/>
      <c r="W45" s="160">
        <f t="shared" si="7"/>
        <v>1.011E-3</v>
      </c>
      <c r="X45" s="164"/>
      <c r="Y45" s="165"/>
      <c r="Z45" s="165"/>
      <c r="AA45" s="165"/>
      <c r="AB45" s="165"/>
      <c r="AC45" s="165"/>
      <c r="AD45" s="165"/>
      <c r="AE45" s="165"/>
      <c r="AF45" s="165"/>
      <c r="AG45" s="165"/>
      <c r="AH45" s="166">
        <f t="shared" si="8"/>
        <v>1.011E-3</v>
      </c>
      <c r="AI45" s="162"/>
      <c r="AJ45" s="167">
        <f t="shared" si="9"/>
        <v>1.011E-3</v>
      </c>
      <c r="AK45" s="168">
        <f t="shared" si="10"/>
        <v>1.011E-3</v>
      </c>
      <c r="AL45" s="161">
        <f t="shared" si="11"/>
        <v>1.011E-3</v>
      </c>
      <c r="AM45" s="162"/>
      <c r="AN45" s="160">
        <f t="shared" si="12"/>
        <v>1.011E-3</v>
      </c>
      <c r="AO45" s="161">
        <f t="shared" si="13"/>
        <v>1.011E-3</v>
      </c>
    </row>
    <row r="46" spans="1:41" ht="17.25" customHeight="1" x14ac:dyDescent="0.2">
      <c r="A46" s="154"/>
      <c r="B46" s="218"/>
      <c r="C46" s="219" t="s">
        <v>126</v>
      </c>
      <c r="D46" s="218"/>
      <c r="E46" s="103" t="s">
        <v>73</v>
      </c>
      <c r="F46" s="84" t="s">
        <v>127</v>
      </c>
      <c r="G46" s="84" t="s">
        <v>128</v>
      </c>
      <c r="H46" s="159" t="s">
        <v>122</v>
      </c>
      <c r="I46" s="101"/>
      <c r="J46" s="153"/>
      <c r="K46" s="73"/>
      <c r="L46" s="160">
        <v>0</v>
      </c>
      <c r="M46" s="161">
        <f t="shared" si="1"/>
        <v>0</v>
      </c>
      <c r="N46" s="162"/>
      <c r="O46" s="160">
        <f t="shared" si="2"/>
        <v>0</v>
      </c>
      <c r="P46" s="161">
        <f t="shared" si="3"/>
        <v>0</v>
      </c>
      <c r="Q46" s="162"/>
      <c r="R46" s="160">
        <f t="shared" si="4"/>
        <v>0</v>
      </c>
      <c r="S46" s="161">
        <f t="shared" si="5"/>
        <v>0</v>
      </c>
      <c r="T46" s="162"/>
      <c r="U46" s="163">
        <f t="shared" si="6"/>
        <v>0</v>
      </c>
      <c r="V46" s="162"/>
      <c r="W46" s="160">
        <f t="shared" si="7"/>
        <v>0</v>
      </c>
      <c r="X46" s="164"/>
      <c r="Y46" s="165"/>
      <c r="Z46" s="165"/>
      <c r="AA46" s="165"/>
      <c r="AB46" s="165"/>
      <c r="AC46" s="165"/>
      <c r="AD46" s="165"/>
      <c r="AE46" s="165"/>
      <c r="AF46" s="165"/>
      <c r="AG46" s="165"/>
      <c r="AH46" s="166">
        <f t="shared" si="8"/>
        <v>0</v>
      </c>
      <c r="AI46" s="162"/>
      <c r="AJ46" s="167">
        <f t="shared" si="9"/>
        <v>0</v>
      </c>
      <c r="AK46" s="168">
        <f t="shared" si="10"/>
        <v>0</v>
      </c>
      <c r="AL46" s="161">
        <f t="shared" si="11"/>
        <v>0</v>
      </c>
      <c r="AM46" s="162"/>
      <c r="AN46" s="160">
        <f t="shared" si="12"/>
        <v>0</v>
      </c>
      <c r="AO46" s="161">
        <f t="shared" si="13"/>
        <v>0</v>
      </c>
    </row>
    <row r="47" spans="1:41" ht="17.25" customHeight="1" x14ac:dyDescent="0.2">
      <c r="A47" s="154"/>
      <c r="B47" s="218"/>
      <c r="C47" s="219" t="s">
        <v>129</v>
      </c>
      <c r="D47" s="218"/>
      <c r="E47" s="103" t="s">
        <v>73</v>
      </c>
      <c r="F47" s="84" t="s">
        <v>130</v>
      </c>
      <c r="G47" s="84" t="s">
        <v>131</v>
      </c>
      <c r="H47" s="159" t="s">
        <v>122</v>
      </c>
      <c r="I47" s="101"/>
      <c r="J47" s="153"/>
      <c r="K47" s="73"/>
      <c r="L47" s="160">
        <v>4.3360000000000002E-4</v>
      </c>
      <c r="M47" s="161">
        <f t="shared" si="1"/>
        <v>4.3360000000000002E-4</v>
      </c>
      <c r="N47" s="162"/>
      <c r="O47" s="160">
        <f t="shared" si="2"/>
        <v>4.3360000000000002E-4</v>
      </c>
      <c r="P47" s="161">
        <f t="shared" si="3"/>
        <v>4.3360000000000002E-4</v>
      </c>
      <c r="Q47" s="162"/>
      <c r="R47" s="160">
        <f t="shared" si="4"/>
        <v>4.3360000000000002E-4</v>
      </c>
      <c r="S47" s="161">
        <f t="shared" si="5"/>
        <v>4.3360000000000002E-4</v>
      </c>
      <c r="T47" s="162"/>
      <c r="U47" s="163">
        <f t="shared" si="6"/>
        <v>4.3360000000000002E-4</v>
      </c>
      <c r="V47" s="162"/>
      <c r="W47" s="160">
        <f t="shared" si="7"/>
        <v>4.3360000000000002E-4</v>
      </c>
      <c r="X47" s="164"/>
      <c r="Y47" s="165"/>
      <c r="Z47" s="165"/>
      <c r="AA47" s="165"/>
      <c r="AB47" s="165"/>
      <c r="AC47" s="165"/>
      <c r="AD47" s="165"/>
      <c r="AE47" s="165"/>
      <c r="AF47" s="165"/>
      <c r="AG47" s="165"/>
      <c r="AH47" s="166">
        <f t="shared" si="8"/>
        <v>4.3360000000000002E-4</v>
      </c>
      <c r="AI47" s="162"/>
      <c r="AJ47" s="167">
        <f t="shared" si="9"/>
        <v>4.3360000000000002E-4</v>
      </c>
      <c r="AK47" s="168">
        <f t="shared" si="10"/>
        <v>4.3360000000000002E-4</v>
      </c>
      <c r="AL47" s="161">
        <f t="shared" si="11"/>
        <v>4.3360000000000002E-4</v>
      </c>
      <c r="AM47" s="162"/>
      <c r="AN47" s="160">
        <f t="shared" si="12"/>
        <v>4.3360000000000002E-4</v>
      </c>
      <c r="AO47" s="161">
        <f t="shared" si="13"/>
        <v>4.3360000000000002E-4</v>
      </c>
    </row>
    <row r="48" spans="1:41" ht="17.25" customHeight="1" x14ac:dyDescent="0.2">
      <c r="A48" s="154"/>
      <c r="B48" s="218"/>
      <c r="C48" s="219" t="s">
        <v>132</v>
      </c>
      <c r="D48" s="218"/>
      <c r="E48" s="103" t="s">
        <v>73</v>
      </c>
      <c r="F48" s="84" t="s">
        <v>133</v>
      </c>
      <c r="G48" s="84" t="s">
        <v>134</v>
      </c>
      <c r="H48" s="159" t="s">
        <v>122</v>
      </c>
      <c r="I48" s="101"/>
      <c r="J48" s="153"/>
      <c r="K48" s="73"/>
      <c r="L48" s="160">
        <v>1.5524E-3</v>
      </c>
      <c r="M48" s="161">
        <f t="shared" si="1"/>
        <v>1.5524E-3</v>
      </c>
      <c r="N48" s="162"/>
      <c r="O48" s="160">
        <f t="shared" si="2"/>
        <v>1.5524E-3</v>
      </c>
      <c r="P48" s="161">
        <f t="shared" si="3"/>
        <v>1.5524E-3</v>
      </c>
      <c r="Q48" s="162"/>
      <c r="R48" s="160">
        <f t="shared" si="4"/>
        <v>1.5524E-3</v>
      </c>
      <c r="S48" s="161">
        <f t="shared" si="5"/>
        <v>1.5524E-3</v>
      </c>
      <c r="T48" s="162"/>
      <c r="U48" s="163">
        <f t="shared" si="6"/>
        <v>1.5524E-3</v>
      </c>
      <c r="V48" s="162"/>
      <c r="W48" s="160">
        <f t="shared" si="7"/>
        <v>1.5524E-3</v>
      </c>
      <c r="X48" s="164"/>
      <c r="Y48" s="165"/>
      <c r="Z48" s="165"/>
      <c r="AA48" s="165"/>
      <c r="AB48" s="165"/>
      <c r="AC48" s="165"/>
      <c r="AD48" s="165"/>
      <c r="AE48" s="165"/>
      <c r="AF48" s="165"/>
      <c r="AG48" s="165"/>
      <c r="AH48" s="166">
        <f t="shared" si="8"/>
        <v>1.5524E-3</v>
      </c>
      <c r="AI48" s="162"/>
      <c r="AJ48" s="167">
        <f t="shared" si="9"/>
        <v>1.5524E-3</v>
      </c>
      <c r="AK48" s="168">
        <f t="shared" si="10"/>
        <v>1.5524E-3</v>
      </c>
      <c r="AL48" s="161">
        <f t="shared" si="11"/>
        <v>1.5524E-3</v>
      </c>
      <c r="AM48" s="162"/>
      <c r="AN48" s="160">
        <f t="shared" si="12"/>
        <v>1.5524E-3</v>
      </c>
      <c r="AO48" s="161">
        <f t="shared" si="13"/>
        <v>1.5524E-3</v>
      </c>
    </row>
    <row r="49" spans="1:41" ht="17.25" customHeight="1" x14ac:dyDescent="0.2">
      <c r="A49" s="154"/>
      <c r="B49" s="218"/>
      <c r="C49" s="219" t="s">
        <v>135</v>
      </c>
      <c r="D49" s="218"/>
      <c r="E49" s="103" t="s">
        <v>73</v>
      </c>
      <c r="F49" s="84" t="s">
        <v>136</v>
      </c>
      <c r="G49" s="84" t="s">
        <v>137</v>
      </c>
      <c r="H49" s="159" t="s">
        <v>122</v>
      </c>
      <c r="I49" s="101"/>
      <c r="J49" s="153"/>
      <c r="K49" s="73"/>
      <c r="L49" s="160">
        <v>0</v>
      </c>
      <c r="M49" s="161">
        <f t="shared" si="1"/>
        <v>0</v>
      </c>
      <c r="N49" s="162"/>
      <c r="O49" s="160">
        <f t="shared" si="2"/>
        <v>0</v>
      </c>
      <c r="P49" s="161">
        <f t="shared" si="3"/>
        <v>0</v>
      </c>
      <c r="Q49" s="162"/>
      <c r="R49" s="160">
        <f t="shared" si="4"/>
        <v>0</v>
      </c>
      <c r="S49" s="161">
        <f t="shared" si="5"/>
        <v>0</v>
      </c>
      <c r="T49" s="162"/>
      <c r="U49" s="163">
        <f t="shared" si="6"/>
        <v>0</v>
      </c>
      <c r="V49" s="162"/>
      <c r="W49" s="160">
        <f t="shared" si="7"/>
        <v>0</v>
      </c>
      <c r="X49" s="164"/>
      <c r="Y49" s="165"/>
      <c r="Z49" s="165"/>
      <c r="AA49" s="165"/>
      <c r="AB49" s="165"/>
      <c r="AC49" s="165"/>
      <c r="AD49" s="165"/>
      <c r="AE49" s="165"/>
      <c r="AF49" s="165"/>
      <c r="AG49" s="165"/>
      <c r="AH49" s="166">
        <f t="shared" si="8"/>
        <v>0</v>
      </c>
      <c r="AI49" s="162"/>
      <c r="AJ49" s="167">
        <f t="shared" si="9"/>
        <v>0</v>
      </c>
      <c r="AK49" s="168">
        <f t="shared" si="10"/>
        <v>0</v>
      </c>
      <c r="AL49" s="161">
        <f t="shared" si="11"/>
        <v>0</v>
      </c>
      <c r="AM49" s="162"/>
      <c r="AN49" s="160">
        <f t="shared" si="12"/>
        <v>0</v>
      </c>
      <c r="AO49" s="161">
        <f t="shared" si="13"/>
        <v>0</v>
      </c>
    </row>
    <row r="50" spans="1:41" s="16" customFormat="1" ht="17.25" customHeight="1" x14ac:dyDescent="0.2">
      <c r="A50" s="187"/>
      <c r="B50" s="220"/>
      <c r="C50" s="221"/>
      <c r="D50" s="220"/>
      <c r="E50" s="127"/>
      <c r="F50" s="128"/>
      <c r="G50" s="128"/>
      <c r="H50" s="130"/>
      <c r="I50" s="15"/>
      <c r="J50" s="200"/>
      <c r="K50" s="132"/>
      <c r="L50" s="201"/>
      <c r="M50" s="191"/>
      <c r="N50" s="192"/>
      <c r="O50" s="201"/>
      <c r="P50" s="191"/>
      <c r="Q50" s="192"/>
      <c r="R50" s="201"/>
      <c r="S50" s="191"/>
      <c r="T50" s="192"/>
      <c r="U50" s="193"/>
      <c r="V50" s="192"/>
      <c r="W50" s="190"/>
      <c r="X50" s="194"/>
      <c r="Y50" s="195"/>
      <c r="Z50" s="195"/>
      <c r="AA50" s="195"/>
      <c r="AB50" s="195"/>
      <c r="AC50" s="195"/>
      <c r="AD50" s="195"/>
      <c r="AE50" s="195"/>
      <c r="AF50" s="195"/>
      <c r="AG50" s="195"/>
      <c r="AH50" s="222"/>
      <c r="AI50" s="192"/>
      <c r="AJ50" s="201"/>
      <c r="AK50" s="202"/>
      <c r="AL50" s="191"/>
      <c r="AM50" s="192"/>
      <c r="AN50" s="201"/>
      <c r="AO50" s="191"/>
    </row>
    <row r="51" spans="1:41" ht="17.25" customHeight="1" x14ac:dyDescent="0.2">
      <c r="A51" s="154"/>
      <c r="B51" s="147" t="s">
        <v>138</v>
      </c>
      <c r="C51" s="218" t="s">
        <v>139</v>
      </c>
      <c r="D51" s="218"/>
      <c r="E51" s="103" t="s">
        <v>73</v>
      </c>
      <c r="F51" s="84" t="s">
        <v>140</v>
      </c>
      <c r="G51" s="84" t="s">
        <v>141</v>
      </c>
      <c r="H51" s="159">
        <v>0.21</v>
      </c>
      <c r="I51" s="101"/>
      <c r="J51" s="153"/>
      <c r="K51" s="73"/>
      <c r="L51" s="167">
        <v>1.4410000000000001E-4</v>
      </c>
      <c r="M51" s="161">
        <f>R51</f>
        <v>1.4410000000000001E-4</v>
      </c>
      <c r="N51" s="162"/>
      <c r="O51" s="160">
        <f>L51</f>
        <v>1.4410000000000001E-4</v>
      </c>
      <c r="P51" s="161">
        <f>R51</f>
        <v>1.4410000000000001E-4</v>
      </c>
      <c r="Q51" s="162"/>
      <c r="R51" s="160">
        <f>L51</f>
        <v>1.4410000000000001E-4</v>
      </c>
      <c r="S51" s="161">
        <f>R51</f>
        <v>1.4410000000000001E-4</v>
      </c>
      <c r="T51" s="162"/>
      <c r="U51" s="163">
        <f>L51</f>
        <v>1.4410000000000001E-4</v>
      </c>
      <c r="V51" s="162"/>
      <c r="W51" s="160">
        <f>L51</f>
        <v>1.4410000000000001E-4</v>
      </c>
      <c r="X51" s="164"/>
      <c r="Y51" s="165"/>
      <c r="Z51" s="165"/>
      <c r="AA51" s="165"/>
      <c r="AB51" s="165"/>
      <c r="AC51" s="165"/>
      <c r="AD51" s="165"/>
      <c r="AE51" s="165"/>
      <c r="AF51" s="165"/>
      <c r="AG51" s="165"/>
      <c r="AH51" s="166">
        <f>W51</f>
        <v>1.4410000000000001E-4</v>
      </c>
      <c r="AI51" s="162"/>
      <c r="AJ51" s="167">
        <f>U51</f>
        <v>1.4410000000000001E-4</v>
      </c>
      <c r="AK51" s="168">
        <f>W51</f>
        <v>1.4410000000000001E-4</v>
      </c>
      <c r="AL51" s="161">
        <f>AH51</f>
        <v>1.4410000000000001E-4</v>
      </c>
      <c r="AM51" s="162"/>
      <c r="AN51" s="160">
        <f>R51</f>
        <v>1.4410000000000001E-4</v>
      </c>
      <c r="AO51" s="161">
        <f>AH51</f>
        <v>1.4410000000000001E-4</v>
      </c>
    </row>
    <row r="52" spans="1:41" ht="17.25" customHeight="1" x14ac:dyDescent="0.2">
      <c r="A52" s="102" t="s">
        <v>142</v>
      </c>
      <c r="B52" s="218"/>
      <c r="C52" s="218"/>
      <c r="D52" s="218"/>
      <c r="E52" s="223"/>
      <c r="F52" s="85"/>
      <c r="G52" s="85"/>
      <c r="H52" s="86"/>
      <c r="I52" s="101"/>
      <c r="J52" s="153"/>
      <c r="K52" s="73"/>
      <c r="L52" s="224"/>
      <c r="M52" s="225"/>
      <c r="N52" s="192"/>
      <c r="O52" s="224"/>
      <c r="P52" s="225"/>
      <c r="Q52" s="192"/>
      <c r="R52" s="224"/>
      <c r="S52" s="225"/>
      <c r="T52" s="192"/>
      <c r="U52" s="226"/>
      <c r="V52" s="192"/>
      <c r="W52" s="227"/>
      <c r="X52" s="228"/>
      <c r="Y52" s="229"/>
      <c r="Z52" s="229"/>
      <c r="AA52" s="229"/>
      <c r="AB52" s="229"/>
      <c r="AC52" s="229"/>
      <c r="AD52" s="229"/>
      <c r="AE52" s="229"/>
      <c r="AF52" s="229"/>
      <c r="AG52" s="229"/>
      <c r="AH52" s="230"/>
      <c r="AI52" s="192"/>
      <c r="AJ52" s="231"/>
      <c r="AK52" s="232"/>
      <c r="AL52" s="225"/>
      <c r="AM52" s="162"/>
      <c r="AN52" s="224"/>
      <c r="AO52" s="225"/>
    </row>
    <row r="53" spans="1:41" ht="47.25" customHeight="1" x14ac:dyDescent="0.2">
      <c r="A53" s="233"/>
      <c r="B53" s="281" t="s">
        <v>143</v>
      </c>
      <c r="C53" s="281"/>
      <c r="D53" s="218"/>
      <c r="E53" s="103" t="s">
        <v>73</v>
      </c>
      <c r="F53" s="84" t="s">
        <v>144</v>
      </c>
      <c r="G53" s="84" t="s">
        <v>145</v>
      </c>
      <c r="H53" s="159">
        <v>0.21</v>
      </c>
      <c r="I53" s="101"/>
      <c r="J53" s="153"/>
      <c r="K53" s="73"/>
      <c r="L53" s="160">
        <v>1.49903E-2</v>
      </c>
      <c r="M53" s="161"/>
      <c r="N53" s="162"/>
      <c r="O53" s="160">
        <f>L53</f>
        <v>1.49903E-2</v>
      </c>
      <c r="P53" s="161">
        <f>R53</f>
        <v>1.49903E-2</v>
      </c>
      <c r="Q53" s="162"/>
      <c r="R53" s="160">
        <f>L53</f>
        <v>1.49903E-2</v>
      </c>
      <c r="S53" s="161"/>
      <c r="T53" s="162"/>
      <c r="U53" s="163">
        <f>L53</f>
        <v>1.49903E-2</v>
      </c>
      <c r="V53" s="162"/>
      <c r="W53" s="160">
        <f>L53</f>
        <v>1.49903E-2</v>
      </c>
      <c r="X53" s="164"/>
      <c r="Y53" s="165"/>
      <c r="Z53" s="165"/>
      <c r="AA53" s="165"/>
      <c r="AB53" s="165"/>
      <c r="AC53" s="165"/>
      <c r="AD53" s="165"/>
      <c r="AE53" s="165"/>
      <c r="AF53" s="165"/>
      <c r="AG53" s="165"/>
      <c r="AH53" s="166"/>
      <c r="AI53" s="162"/>
      <c r="AJ53" s="167">
        <f>U53</f>
        <v>1.49903E-2</v>
      </c>
      <c r="AK53" s="168">
        <f>L53</f>
        <v>1.49903E-2</v>
      </c>
      <c r="AL53" s="161"/>
      <c r="AM53" s="162"/>
      <c r="AN53" s="160">
        <f>R53</f>
        <v>1.49903E-2</v>
      </c>
      <c r="AO53" s="161"/>
    </row>
    <row r="54" spans="1:41" ht="17.25" customHeight="1" x14ac:dyDescent="0.2">
      <c r="A54" s="233"/>
      <c r="B54" s="234"/>
      <c r="C54" s="235"/>
      <c r="D54" s="223"/>
      <c r="E54" s="223"/>
      <c r="F54" s="85"/>
      <c r="G54" s="85"/>
      <c r="H54" s="85"/>
      <c r="I54" s="101"/>
      <c r="J54" s="153"/>
      <c r="K54" s="73"/>
      <c r="L54" s="236"/>
      <c r="M54" s="237"/>
      <c r="N54" s="135"/>
      <c r="O54" s="236"/>
      <c r="P54" s="237"/>
      <c r="Q54" s="135"/>
      <c r="R54" s="236"/>
      <c r="S54" s="237"/>
      <c r="T54" s="135"/>
      <c r="U54" s="238"/>
      <c r="V54" s="135"/>
      <c r="W54" s="239"/>
      <c r="X54" s="240"/>
      <c r="Y54" s="241"/>
      <c r="Z54" s="241"/>
      <c r="AA54" s="241"/>
      <c r="AB54" s="241"/>
      <c r="AC54" s="241"/>
      <c r="AD54" s="241"/>
      <c r="AE54" s="241"/>
      <c r="AF54" s="241"/>
      <c r="AG54" s="241"/>
      <c r="AH54" s="242"/>
      <c r="AI54" s="135"/>
      <c r="AJ54" s="243"/>
      <c r="AK54" s="244"/>
      <c r="AL54" s="237"/>
      <c r="AM54" s="153"/>
      <c r="AN54" s="236"/>
      <c r="AO54" s="237"/>
    </row>
    <row r="55" spans="1:41" ht="17.25" customHeight="1" thickBot="1" x14ac:dyDescent="0.25">
      <c r="A55" s="245"/>
      <c r="B55" s="246"/>
      <c r="C55" s="247"/>
      <c r="D55" s="248"/>
      <c r="E55" s="248"/>
      <c r="F55" s="249"/>
      <c r="G55" s="249"/>
      <c r="H55" s="249"/>
      <c r="I55" s="101"/>
      <c r="J55" s="153"/>
      <c r="K55" s="73"/>
      <c r="L55" s="250"/>
      <c r="M55" s="251"/>
      <c r="N55" s="135"/>
      <c r="O55" s="250"/>
      <c r="P55" s="251"/>
      <c r="Q55" s="135"/>
      <c r="R55" s="250"/>
      <c r="S55" s="251"/>
      <c r="T55" s="135"/>
      <c r="U55" s="252"/>
      <c r="V55" s="135"/>
      <c r="W55" s="253"/>
      <c r="X55" s="254"/>
      <c r="Y55" s="255"/>
      <c r="Z55" s="255"/>
      <c r="AA55" s="255"/>
      <c r="AB55" s="255"/>
      <c r="AC55" s="255"/>
      <c r="AD55" s="255"/>
      <c r="AE55" s="255"/>
      <c r="AF55" s="255"/>
      <c r="AG55" s="255"/>
      <c r="AH55" s="256"/>
      <c r="AI55" s="135"/>
      <c r="AJ55" s="257"/>
      <c r="AK55" s="258"/>
      <c r="AL55" s="251"/>
      <c r="AM55" s="153"/>
      <c r="AN55" s="250"/>
      <c r="AO55" s="251"/>
    </row>
    <row r="56" spans="1:41" x14ac:dyDescent="0.2">
      <c r="B56" s="49" t="s">
        <v>146</v>
      </c>
      <c r="K56" s="73"/>
    </row>
    <row r="57" spans="1:41" ht="15" x14ac:dyDescent="0.25">
      <c r="B57" s="266" t="s">
        <v>147</v>
      </c>
      <c r="C57" s="266"/>
      <c r="D57" s="259"/>
      <c r="E57" s="260"/>
      <c r="F57" s="260"/>
      <c r="K57" s="73"/>
    </row>
    <row r="58" spans="1:41" x14ac:dyDescent="0.2">
      <c r="B58" s="282"/>
      <c r="C58" s="282"/>
      <c r="D58" s="282"/>
      <c r="E58" s="260"/>
      <c r="F58" s="260"/>
      <c r="K58" s="73"/>
    </row>
    <row r="59" spans="1:41" x14ac:dyDescent="0.2">
      <c r="B59" s="49"/>
      <c r="K59" s="73"/>
    </row>
    <row r="60" spans="1:41" x14ac:dyDescent="0.2">
      <c r="B60" s="49"/>
      <c r="K60" s="73"/>
    </row>
    <row r="61" spans="1:41" ht="24" customHeight="1" x14ac:dyDescent="0.2">
      <c r="B61" s="49"/>
      <c r="K61" s="73"/>
    </row>
    <row r="62" spans="1:41" s="16" customFormat="1" ht="20.25" customHeight="1" x14ac:dyDescent="0.2">
      <c r="B62" s="261" t="s">
        <v>148</v>
      </c>
      <c r="E62" s="200"/>
      <c r="F62" s="200"/>
      <c r="G62" s="200"/>
      <c r="H62" s="200"/>
      <c r="I62" s="200"/>
      <c r="K62" s="262"/>
    </row>
    <row r="63" spans="1:41" s="16" customFormat="1" ht="15.75" customHeight="1" x14ac:dyDescent="0.2">
      <c r="B63" s="266" t="s">
        <v>149</v>
      </c>
      <c r="C63" s="266"/>
      <c r="D63" s="266"/>
      <c r="E63" s="266"/>
      <c r="F63" s="266"/>
      <c r="G63" s="266"/>
      <c r="H63" s="266"/>
      <c r="I63" s="200"/>
      <c r="K63" s="262"/>
    </row>
    <row r="64" spans="1:41" s="16" customFormat="1" ht="24.75" customHeight="1" x14ac:dyDescent="0.2">
      <c r="B64" s="266" t="s">
        <v>150</v>
      </c>
      <c r="C64" s="266"/>
      <c r="D64" s="266"/>
      <c r="E64" s="266"/>
      <c r="F64" s="266"/>
      <c r="G64" s="266"/>
      <c r="H64" s="266"/>
      <c r="I64" s="200"/>
      <c r="K64" s="262"/>
    </row>
    <row r="65" spans="2:11" s="16" customFormat="1" x14ac:dyDescent="0.2">
      <c r="B65" s="267" t="s">
        <v>151</v>
      </c>
      <c r="C65" s="267"/>
      <c r="D65" s="267"/>
      <c r="E65" s="267"/>
      <c r="F65" s="267"/>
      <c r="G65" s="267"/>
      <c r="H65" s="263"/>
      <c r="I65" s="200"/>
      <c r="K65" s="132"/>
    </row>
    <row r="66" spans="2:11" s="16" customFormat="1" ht="18" customHeight="1" x14ac:dyDescent="0.3">
      <c r="B66" s="49" t="s">
        <v>152</v>
      </c>
      <c r="E66" s="200"/>
      <c r="F66" s="200"/>
      <c r="G66" s="200"/>
      <c r="H66" s="200"/>
      <c r="I66" s="200"/>
    </row>
    <row r="67" spans="2:11" x14ac:dyDescent="0.2">
      <c r="B67" s="49"/>
      <c r="C67" s="264"/>
      <c r="D67" s="265"/>
      <c r="E67" s="265"/>
      <c r="F67" s="265"/>
      <c r="G67" s="200"/>
      <c r="H67" s="200"/>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14EB1B25-031A-4745-8EC2-7AE0F21CFE77}"/>
  </hyperlinks>
  <pageMargins left="0.70866141732283472" right="0.70866141732283472" top="0.74803149606299213" bottom="0.74803149606299213" header="0.31496062992125984" footer="0.31496062992125984"/>
  <pageSetup paperSize="8" scale="38"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2020-02-06T12:24:00Z</dcterms:created>
  <dcterms:modified xsi:type="dcterms:W3CDTF">2020-02-27T08:13:17Z</dcterms:modified>
</cp:coreProperties>
</file>